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<sst xmlns="http://schemas.openxmlformats.org/spreadsheetml/2006/main" count="42" uniqueCount="35">
  <si>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</si>
  <si>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</si>
  <si>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</si>
  <si>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14а  по мкр. Черная Речка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</si>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</sst>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E31" sqref="E31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2.75">
      <c r="C7" s="37" t="s">
        <v>3</v>
      </c>
      <c r="D7" s="37"/>
      <c r="E7" s="37"/>
      <c r="F7" s="37"/>
      <c r="G7" s="37"/>
      <c r="H7" s="37"/>
      <c r="I7" s="37"/>
    </row>
    <row r="8" spans="3:9" ht="6" customHeight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39" t="s">
        <v>11</v>
      </c>
      <c r="D10" s="35"/>
      <c r="E10" s="35"/>
      <c r="F10" s="35"/>
      <c r="G10" s="35"/>
      <c r="H10" s="35"/>
      <c r="I10" s="35"/>
      <c r="J10" s="12"/>
    </row>
    <row r="11" spans="3:9" ht="13.5" customHeight="1" hidden="1">
      <c r="C11" s="13" t="s">
        <v>12</v>
      </c>
      <c r="D11" s="14"/>
      <c r="E11" s="15"/>
      <c r="F11" s="15"/>
      <c r="G11" s="15">
        <f>E11</f>
        <v>0</v>
      </c>
      <c r="H11" s="15"/>
      <c r="I11" s="40" t="s">
        <v>13</v>
      </c>
    </row>
    <row r="12" spans="3:9" ht="13.5" customHeight="1" hidden="1">
      <c r="C12" s="13" t="s">
        <v>14</v>
      </c>
      <c r="D12" s="14"/>
      <c r="E12" s="16"/>
      <c r="F12" s="16"/>
      <c r="G12" s="15">
        <f>E12</f>
        <v>0</v>
      </c>
      <c r="H12" s="16"/>
      <c r="I12" s="41"/>
    </row>
    <row r="13" spans="3:9" ht="13.5" customHeight="1" thickBot="1">
      <c r="C13" s="13" t="s">
        <v>15</v>
      </c>
      <c r="D13" s="17">
        <v>112.02000000000226</v>
      </c>
      <c r="E13" s="16">
        <v>6908.18</v>
      </c>
      <c r="F13" s="16">
        <v>6448.13</v>
      </c>
      <c r="G13" s="15">
        <f>E13</f>
        <v>6908.18</v>
      </c>
      <c r="H13" s="18">
        <f>+D13+E13-F13</f>
        <v>572.0700000000024</v>
      </c>
      <c r="I13" s="41"/>
    </row>
    <row r="14" spans="3:9" ht="13.5" customHeight="1" thickBot="1">
      <c r="C14" s="13" t="s">
        <v>16</v>
      </c>
      <c r="D14" s="17">
        <v>37.76000000000022</v>
      </c>
      <c r="E14" s="16">
        <v>2397.94</v>
      </c>
      <c r="F14" s="16">
        <v>2234.88</v>
      </c>
      <c r="G14" s="15">
        <f>E14</f>
        <v>2397.94</v>
      </c>
      <c r="H14" s="18">
        <f>+D14+E14-F14</f>
        <v>200.82000000000016</v>
      </c>
      <c r="I14" s="41"/>
    </row>
    <row r="15" spans="3:9" ht="13.5" customHeight="1" thickBot="1">
      <c r="C15" s="13" t="s">
        <v>17</v>
      </c>
      <c r="D15" s="17">
        <v>0</v>
      </c>
      <c r="E15" s="16">
        <v>118.53</v>
      </c>
      <c r="F15" s="16">
        <v>79.02</v>
      </c>
      <c r="G15" s="15">
        <f>E15</f>
        <v>118.53</v>
      </c>
      <c r="H15" s="18">
        <f>+D15+E15-F15</f>
        <v>39.510000000000005</v>
      </c>
      <c r="I15" s="42"/>
    </row>
    <row r="16" spans="3:9" ht="13.5" customHeight="1" thickBot="1">
      <c r="C16" s="13" t="s">
        <v>18</v>
      </c>
      <c r="D16" s="19">
        <f>SUM(D11:D15)</f>
        <v>149.78000000000247</v>
      </c>
      <c r="E16" s="19">
        <f>SUM(E11:E15)</f>
        <v>9424.650000000001</v>
      </c>
      <c r="F16" s="19">
        <f>SUM(F11:F15)</f>
        <v>8762.03</v>
      </c>
      <c r="G16" s="19">
        <f>SUM(G11:G15)</f>
        <v>9424.650000000001</v>
      </c>
      <c r="H16" s="19">
        <f>SUM(H11:H15)</f>
        <v>812.4000000000026</v>
      </c>
      <c r="I16" s="13"/>
    </row>
    <row r="17" spans="3:9" ht="13.5" customHeight="1" thickBot="1">
      <c r="C17" s="35" t="s">
        <v>19</v>
      </c>
      <c r="D17" s="35"/>
      <c r="E17" s="35"/>
      <c r="F17" s="35"/>
      <c r="G17" s="35"/>
      <c r="H17" s="35"/>
      <c r="I17" s="35"/>
    </row>
    <row r="18" spans="3:9" ht="38.25" customHeight="1" thickBot="1">
      <c r="C18" s="20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1" t="s">
        <v>20</v>
      </c>
    </row>
    <row r="19" spans="3:9" ht="24.75" customHeight="1" thickBot="1">
      <c r="C19" s="9" t="s">
        <v>21</v>
      </c>
      <c r="D19" s="22">
        <v>723.1399999999994</v>
      </c>
      <c r="E19" s="23">
        <v>8677.68</v>
      </c>
      <c r="F19" s="23">
        <v>8677.68</v>
      </c>
      <c r="G19" s="23">
        <f>+E19</f>
        <v>8677.68</v>
      </c>
      <c r="H19" s="23">
        <f>+D19+E19-F19</f>
        <v>723.1399999999994</v>
      </c>
      <c r="I19" s="24" t="s">
        <v>22</v>
      </c>
    </row>
    <row r="20" spans="3:9" ht="14.25" customHeight="1" hidden="1">
      <c r="C20" s="13" t="s">
        <v>23</v>
      </c>
      <c r="D20" s="25">
        <v>0</v>
      </c>
      <c r="E20" s="15"/>
      <c r="F20" s="15"/>
      <c r="G20" s="23"/>
      <c r="H20" s="23">
        <f>+D20+E20-F20</f>
        <v>0</v>
      </c>
      <c r="I20" s="14"/>
    </row>
    <row r="21" spans="3:9" ht="13.5" customHeight="1" hidden="1">
      <c r="C21" s="20" t="s">
        <v>24</v>
      </c>
      <c r="D21" s="26">
        <v>0</v>
      </c>
      <c r="E21" s="15"/>
      <c r="F21" s="15"/>
      <c r="G21" s="23">
        <f aca="true" t="shared" si="0" ref="G21:G26">+E21</f>
        <v>0</v>
      </c>
      <c r="H21" s="23">
        <f>+D21+E21-F21</f>
        <v>0</v>
      </c>
      <c r="I21" s="14"/>
    </row>
    <row r="22" spans="3:9" ht="12.75" customHeight="1" hidden="1">
      <c r="C22" s="13" t="s">
        <v>25</v>
      </c>
      <c r="D22" s="25">
        <v>0</v>
      </c>
      <c r="E22" s="15"/>
      <c r="F22" s="15"/>
      <c r="G22" s="23">
        <f t="shared" si="0"/>
        <v>0</v>
      </c>
      <c r="H22" s="23">
        <f>+D22+E22-F22</f>
        <v>0</v>
      </c>
      <c r="I22" s="27" t="s">
        <v>26</v>
      </c>
    </row>
    <row r="23" spans="3:9" ht="13.5" customHeight="1" thickBot="1">
      <c r="C23" s="13" t="s">
        <v>27</v>
      </c>
      <c r="D23" s="25">
        <v>584.7399999999998</v>
      </c>
      <c r="E23" s="15">
        <v>7016.88</v>
      </c>
      <c r="F23" s="15">
        <v>7016.88</v>
      </c>
      <c r="G23" s="23">
        <v>17149.635565939883</v>
      </c>
      <c r="H23" s="23">
        <f>+D23+E23-F23</f>
        <v>584.7399999999998</v>
      </c>
      <c r="I23" s="27" t="s">
        <v>28</v>
      </c>
    </row>
    <row r="24" spans="3:9" ht="13.5" customHeight="1" hidden="1">
      <c r="C24" s="13" t="s">
        <v>29</v>
      </c>
      <c r="D24" s="14"/>
      <c r="E24" s="16"/>
      <c r="F24" s="16"/>
      <c r="G24" s="23">
        <f t="shared" si="0"/>
        <v>0</v>
      </c>
      <c r="H24" s="16"/>
      <c r="I24" s="28" t="s">
        <v>30</v>
      </c>
    </row>
    <row r="25" spans="3:9" ht="13.5" customHeight="1" hidden="1">
      <c r="C25" s="20" t="s">
        <v>31</v>
      </c>
      <c r="D25" s="14"/>
      <c r="E25" s="16"/>
      <c r="F25" s="16"/>
      <c r="G25" s="23">
        <f t="shared" si="0"/>
        <v>0</v>
      </c>
      <c r="H25" s="16"/>
      <c r="I25" s="27"/>
    </row>
    <row r="26" spans="3:9" ht="13.5" customHeight="1" hidden="1">
      <c r="C26" s="13" t="s">
        <v>32</v>
      </c>
      <c r="D26" s="14"/>
      <c r="E26" s="16"/>
      <c r="F26" s="16"/>
      <c r="G26" s="23">
        <f t="shared" si="0"/>
        <v>0</v>
      </c>
      <c r="H26" s="16"/>
      <c r="I26" s="28" t="s">
        <v>33</v>
      </c>
    </row>
    <row r="27" spans="3:9" s="29" customFormat="1" ht="17.25" customHeight="1" thickBot="1">
      <c r="C27" s="13" t="s">
        <v>18</v>
      </c>
      <c r="D27" s="19">
        <f>SUM(D19:D26)</f>
        <v>1307.8799999999992</v>
      </c>
      <c r="E27" s="19">
        <f>SUM(E19:E26)</f>
        <v>15694.560000000001</v>
      </c>
      <c r="F27" s="19">
        <f>SUM(F19:F26)</f>
        <v>15694.560000000001</v>
      </c>
      <c r="G27" s="19">
        <f>SUM(G19:G26)</f>
        <v>25827.315565939884</v>
      </c>
      <c r="H27" s="19">
        <f>SUM(H19:H26)</f>
        <v>1307.8799999999992</v>
      </c>
      <c r="I27" s="14"/>
    </row>
    <row r="28" spans="3:8" ht="19.5" customHeight="1">
      <c r="C28" s="30" t="s">
        <v>34</v>
      </c>
      <c r="D28" s="30"/>
      <c r="E28" s="30"/>
      <c r="F28" s="30"/>
      <c r="G28" s="30"/>
      <c r="H28" s="31">
        <f>H16+H27</f>
        <v>2120.2800000000016</v>
      </c>
    </row>
    <row r="29" spans="3:8" ht="26.25" customHeight="1">
      <c r="C29" s="2"/>
      <c r="D29" s="2"/>
      <c r="E29" s="2"/>
      <c r="F29" s="2"/>
      <c r="G29" s="2"/>
      <c r="H29" s="2"/>
    </row>
    <row r="30" spans="3:6" ht="15" customHeight="1" hidden="1">
      <c r="C30" s="33"/>
      <c r="D30" s="34"/>
      <c r="E30" s="34"/>
      <c r="F30" s="34"/>
    </row>
    <row r="31" ht="12.75" customHeight="1"/>
  </sheetData>
  <sheetProtection/>
  <mergeCells count="7">
    <mergeCell ref="C17:I17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2014-06-26T12:03:05Z</dcterms:created>
  <dcterms:modified xsi:type="dcterms:W3CDTF">2014-07-04T07:26:05Z</dcterms:modified>
  <cp:category/>
  <cp:version/>
  <cp:contentType/>
  <cp:contentStatus/>
</cp:coreProperties>
</file>