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</sheets>
  <definedNames/>
  <calcPr fullCalcOnLoad="1"/>
</workbook>
</file>

<file path=xl/sharedStrings.xml><?xml version="1.0" encoding="utf-8"?>
<sst xmlns="http://schemas.openxmlformats.org/spreadsheetml/2006/main" count="43" uniqueCount="36">
  <si>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</si>
  <si>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</si>
  <si>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</si>
  <si>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34 по мкр. Черная Речка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</si>
  <si>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</si>
  <si>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</si>
  <si>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</si>
  <si>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</si>
  <si>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</si>
  <si>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</si>
  <si>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</si>
  <si>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</si>
  <si>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</si>
  <si>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 xml:space="preserve">ОАО"ТСК" 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</si>
  <si>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</si>
  <si>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</si>
  <si>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</si>
  <si>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</si>
  <si>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</si>
  <si>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</si>
  <si>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</si>
  <si>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</si>
  <si>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Н/2008-58 от 01.05.2008г.</t>
  </si>
  <si>
    <t>Текущий ремонт</t>
  </si>
  <si>
    <t>Капитальный ремонт</t>
  </si>
  <si>
    <t>Лифт</t>
  </si>
  <si>
    <t>Расходы на тех.обслуживание лифтов, страхование, тех.экспертиза, силовая электроэнергия.</t>
  </si>
  <si>
    <t>Вывоз ТБО и  КГО</t>
  </si>
  <si>
    <t>ОАО"Экотранс"</t>
  </si>
  <si>
    <t>т/о внутридомового газ/ оборудования</t>
  </si>
  <si>
    <t>Оплата по договорам № 51-10-08 В от 01.07.2008г., № 05-10-09 В от 15.04.2009г. с ОАО "Леноблгаз"</t>
  </si>
  <si>
    <t>т/о коммерческих узлов учета тепловой энергии</t>
  </si>
  <si>
    <t>т/о узлов учета теп/энергии</t>
  </si>
  <si>
    <t>Оплата по договорам № 1/149-08/КУ от 01.05.2008г., № 47-09КУ от 01.01.2009г. с ООО"ПСФ"Энергорос"</t>
  </si>
  <si>
    <t>Общая задолженность по дому  на 01.01.2011г.</t>
  </si>
  <si>
    <t>Надеемся на дальнейшее сотрудничество. 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</si>
</sst>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32" fillId="31" borderId="8" applyNumberFormat="0" applyFont="0" applyAlignment="0" applyProtection="0"/>
    <xf numFmtId="9" fontId="3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14" fillId="0" borderId="0" xfId="0" applyNumberFormat="1" applyFont="1" applyFill="1" applyAlignment="1">
      <alignment/>
    </xf>
    <xf numFmtId="0" fontId="15" fillId="0" borderId="0" xfId="0" applyFont="1" applyFill="1" applyAlignment="1">
      <alignment/>
    </xf>
    <xf numFmtId="0" fontId="12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10" fillId="0" borderId="18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37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21.375" style="26" customWidth="1"/>
    <col min="4" max="4" width="12.75390625" style="26" customWidth="1"/>
    <col min="5" max="5" width="11.25390625" style="26" customWidth="1"/>
    <col min="6" max="6" width="12.375" style="26" customWidth="1"/>
    <col min="7" max="7" width="12.125" style="26" customWidth="1"/>
    <col min="8" max="8" width="12.75390625" style="26" customWidth="1"/>
    <col min="9" max="9" width="22.75390625" style="2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4.25">
      <c r="C5" s="32" t="s">
        <v>1</v>
      </c>
      <c r="D5" s="32"/>
      <c r="E5" s="32"/>
      <c r="F5" s="32"/>
      <c r="G5" s="32"/>
      <c r="H5" s="32"/>
      <c r="I5" s="32"/>
    </row>
    <row r="6" spans="3:9" ht="12.75">
      <c r="C6" s="33" t="s">
        <v>2</v>
      </c>
      <c r="D6" s="33"/>
      <c r="E6" s="33"/>
      <c r="F6" s="33"/>
      <c r="G6" s="33"/>
      <c r="H6" s="33"/>
      <c r="I6" s="33"/>
    </row>
    <row r="7" spans="3:9" ht="13.5" thickBot="1">
      <c r="C7" s="33" t="s">
        <v>3</v>
      </c>
      <c r="D7" s="33"/>
      <c r="E7" s="33"/>
      <c r="F7" s="33"/>
      <c r="G7" s="33"/>
      <c r="H7" s="33"/>
      <c r="I7" s="33"/>
    </row>
    <row r="8" spans="3:9" ht="6" customHeight="1" hidden="1" thickBot="1">
      <c r="C8" s="34"/>
      <c r="D8" s="34"/>
      <c r="E8" s="34"/>
      <c r="F8" s="34"/>
      <c r="G8" s="34"/>
      <c r="H8" s="34"/>
      <c r="I8" s="34"/>
    </row>
    <row r="9" spans="3:9" ht="50.2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2" customHeight="1" thickBot="1">
      <c r="C10" s="35" t="s">
        <v>11</v>
      </c>
      <c r="D10" s="36"/>
      <c r="E10" s="36"/>
      <c r="F10" s="36"/>
      <c r="G10" s="36"/>
      <c r="H10" s="36"/>
      <c r="I10" s="37"/>
    </row>
    <row r="11" spans="3:9" ht="13.5" customHeight="1" thickBot="1">
      <c r="C11" s="12" t="s">
        <v>12</v>
      </c>
      <c r="D11" s="13">
        <v>1541.5400000000009</v>
      </c>
      <c r="E11" s="14">
        <v>31873.92</v>
      </c>
      <c r="F11" s="14">
        <v>31462.34</v>
      </c>
      <c r="G11" s="14">
        <f>+F11</f>
        <v>31462.34</v>
      </c>
      <c r="H11" s="14">
        <f>+D11+E11-F11</f>
        <v>1953.119999999999</v>
      </c>
      <c r="I11" s="38" t="s">
        <v>13</v>
      </c>
    </row>
    <row r="12" spans="3:9" ht="13.5" customHeight="1" thickBot="1">
      <c r="C12" s="12" t="s">
        <v>14</v>
      </c>
      <c r="D12" s="13">
        <v>145.22999999999956</v>
      </c>
      <c r="E12" s="15">
        <f>3407.5</f>
        <v>3407.5</v>
      </c>
      <c r="F12" s="15">
        <v>3273.52</v>
      </c>
      <c r="G12" s="14">
        <f>+F12</f>
        <v>3273.52</v>
      </c>
      <c r="H12" s="14">
        <f>+D12+E12-F12</f>
        <v>279.2099999999996</v>
      </c>
      <c r="I12" s="39"/>
    </row>
    <row r="13" spans="3:9" ht="13.5" customHeight="1" thickBot="1">
      <c r="C13" s="12" t="s">
        <v>15</v>
      </c>
      <c r="D13" s="13">
        <v>210.45000000000073</v>
      </c>
      <c r="E13" s="15">
        <v>7671.44</v>
      </c>
      <c r="F13" s="15">
        <v>7384.19</v>
      </c>
      <c r="G13" s="14">
        <f>+F13</f>
        <v>7384.19</v>
      </c>
      <c r="H13" s="14">
        <f>+D13+E13-F13</f>
        <v>497.7000000000007</v>
      </c>
      <c r="I13" s="38" t="s">
        <v>16</v>
      </c>
    </row>
    <row r="14" spans="3:9" ht="13.5" customHeight="1" thickBot="1">
      <c r="C14" s="12" t="s">
        <v>17</v>
      </c>
      <c r="D14" s="13">
        <v>101.03999999999996</v>
      </c>
      <c r="E14" s="15">
        <f>354.17+2565.06</f>
        <v>2919.23</v>
      </c>
      <c r="F14" s="15">
        <f>2469.01+355.63</f>
        <v>2824.6400000000003</v>
      </c>
      <c r="G14" s="14">
        <f>+F14</f>
        <v>2824.6400000000003</v>
      </c>
      <c r="H14" s="14">
        <f>+D14+E14-F14</f>
        <v>195.62999999999965</v>
      </c>
      <c r="I14" s="40"/>
    </row>
    <row r="15" spans="3:9" ht="13.5" thickBot="1">
      <c r="C15" s="12" t="s">
        <v>18</v>
      </c>
      <c r="D15" s="16">
        <f>SUM(D11:D14)</f>
        <v>1998.2600000000011</v>
      </c>
      <c r="E15" s="16">
        <f>SUM(E11:E14)</f>
        <v>45872.090000000004</v>
      </c>
      <c r="F15" s="16">
        <f>SUM(F11:F14)</f>
        <v>44944.69</v>
      </c>
      <c r="G15" s="16">
        <f>SUM(G11:G14)</f>
        <v>44944.69</v>
      </c>
      <c r="H15" s="16">
        <f>SUM(H11:H14)</f>
        <v>2925.659999999999</v>
      </c>
      <c r="I15" s="12"/>
    </row>
    <row r="16" spans="3:9" ht="13.5" customHeight="1" thickBot="1">
      <c r="C16" s="36" t="s">
        <v>19</v>
      </c>
      <c r="D16" s="36"/>
      <c r="E16" s="36"/>
      <c r="F16" s="36"/>
      <c r="G16" s="36"/>
      <c r="H16" s="36"/>
      <c r="I16" s="36"/>
    </row>
    <row r="17" spans="3:9" ht="60" customHeight="1" thickBot="1">
      <c r="C17" s="17" t="s">
        <v>4</v>
      </c>
      <c r="D17" s="10" t="s">
        <v>5</v>
      </c>
      <c r="E17" s="11" t="s">
        <v>6</v>
      </c>
      <c r="F17" s="11" t="s">
        <v>7</v>
      </c>
      <c r="G17" s="11" t="s">
        <v>8</v>
      </c>
      <c r="H17" s="11" t="s">
        <v>9</v>
      </c>
      <c r="I17" s="18" t="s">
        <v>20</v>
      </c>
    </row>
    <row r="18" spans="3:9" ht="43.5" customHeight="1" thickBot="1">
      <c r="C18" s="9" t="s">
        <v>21</v>
      </c>
      <c r="D18" s="19">
        <v>234.5</v>
      </c>
      <c r="E18" s="20">
        <v>3831</v>
      </c>
      <c r="F18" s="20">
        <v>3830.75</v>
      </c>
      <c r="G18" s="20">
        <f>+F18</f>
        <v>3830.75</v>
      </c>
      <c r="H18" s="20">
        <f>+D18+E18-F18</f>
        <v>234.75</v>
      </c>
      <c r="I18" s="21" t="s">
        <v>22</v>
      </c>
    </row>
    <row r="19" spans="3:9" ht="13.5" hidden="1" thickBot="1">
      <c r="C19" s="12" t="s">
        <v>23</v>
      </c>
      <c r="D19" s="13">
        <v>0</v>
      </c>
      <c r="E19" s="14"/>
      <c r="F19" s="14"/>
      <c r="G19" s="20">
        <f>+F19</f>
        <v>0</v>
      </c>
      <c r="H19" s="20">
        <f>+D19+E19-F19</f>
        <v>0</v>
      </c>
      <c r="I19" s="22"/>
    </row>
    <row r="20" spans="3:9" ht="13.5" hidden="1" thickBot="1">
      <c r="C20" s="17" t="s">
        <v>24</v>
      </c>
      <c r="D20" s="23">
        <v>0</v>
      </c>
      <c r="E20" s="14"/>
      <c r="F20" s="14"/>
      <c r="G20" s="20">
        <f>+F20</f>
        <v>0</v>
      </c>
      <c r="H20" s="20">
        <f>+D20+E20-F20</f>
        <v>0</v>
      </c>
      <c r="I20" s="22"/>
    </row>
    <row r="21" spans="3:9" ht="45.75" hidden="1" thickBot="1">
      <c r="C21" s="12" t="s">
        <v>25</v>
      </c>
      <c r="D21" s="13">
        <v>0</v>
      </c>
      <c r="E21" s="14"/>
      <c r="F21" s="14"/>
      <c r="G21" s="20">
        <f>+F21</f>
        <v>0</v>
      </c>
      <c r="H21" s="20">
        <f>+D21+E21-F21</f>
        <v>0</v>
      </c>
      <c r="I21" s="24" t="s">
        <v>26</v>
      </c>
    </row>
    <row r="22" spans="3:9" ht="20.25" customHeight="1" thickBot="1">
      <c r="C22" s="12" t="s">
        <v>27</v>
      </c>
      <c r="D22" s="13">
        <v>165.09000000000015</v>
      </c>
      <c r="E22" s="14">
        <v>2697.12</v>
      </c>
      <c r="F22" s="14">
        <v>2696.94</v>
      </c>
      <c r="G22" s="20">
        <f>+F22</f>
        <v>2696.94</v>
      </c>
      <c r="H22" s="20">
        <f>+D22+E22-F22</f>
        <v>165.26999999999998</v>
      </c>
      <c r="I22" s="24" t="s">
        <v>28</v>
      </c>
    </row>
    <row r="23" spans="3:9" ht="26.25" customHeight="1" hidden="1" thickBot="1">
      <c r="C23" s="12" t="s">
        <v>29</v>
      </c>
      <c r="D23" s="22"/>
      <c r="E23" s="15"/>
      <c r="F23" s="15"/>
      <c r="G23" s="15"/>
      <c r="H23" s="15"/>
      <c r="I23" s="24" t="s">
        <v>30</v>
      </c>
    </row>
    <row r="24" spans="3:9" ht="37.5" customHeight="1" hidden="1" thickBot="1">
      <c r="C24" s="12" t="s">
        <v>31</v>
      </c>
      <c r="D24" s="22"/>
      <c r="E24" s="15">
        <v>0</v>
      </c>
      <c r="F24" s="15">
        <v>0</v>
      </c>
      <c r="G24" s="15"/>
      <c r="H24" s="15"/>
      <c r="I24" s="24"/>
    </row>
    <row r="25" spans="3:9" ht="24.75" customHeight="1" hidden="1" thickBot="1">
      <c r="C25" s="12" t="s">
        <v>32</v>
      </c>
      <c r="D25" s="22"/>
      <c r="E25" s="15"/>
      <c r="F25" s="15"/>
      <c r="G25" s="15"/>
      <c r="H25" s="15"/>
      <c r="I25" s="24" t="s">
        <v>33</v>
      </c>
    </row>
    <row r="26" spans="3:9" s="25" customFormat="1" ht="17.25" customHeight="1" thickBot="1">
      <c r="C26" s="12" t="s">
        <v>18</v>
      </c>
      <c r="D26" s="16">
        <f>SUM(D18:D25)</f>
        <v>399.59000000000015</v>
      </c>
      <c r="E26" s="16">
        <f>SUM(E18:E25)</f>
        <v>6528.12</v>
      </c>
      <c r="F26" s="16">
        <f>SUM(F18:F25)</f>
        <v>6527.6900000000005</v>
      </c>
      <c r="G26" s="16">
        <f>SUM(G18:G25)</f>
        <v>6527.6900000000005</v>
      </c>
      <c r="H26" s="16">
        <f>SUM(H18:H25)</f>
        <v>400.02</v>
      </c>
      <c r="I26" s="22"/>
    </row>
    <row r="27" ht="12.75" customHeight="1" hidden="1"/>
    <row r="28" ht="12.75" customHeight="1" hidden="1">
      <c r="E28" s="7"/>
    </row>
    <row r="29" ht="12.75" customHeight="1" hidden="1"/>
    <row r="30" ht="12.75" customHeight="1" hidden="1"/>
    <row r="31" ht="12.75" customHeight="1" hidden="1"/>
    <row r="32" ht="12.75" customHeight="1" hidden="1"/>
    <row r="33" ht="12.75" customHeight="1" hidden="1"/>
    <row r="34" ht="12.75" customHeight="1" hidden="1"/>
    <row r="35" spans="3:8" ht="19.5" customHeight="1">
      <c r="C35" s="27" t="s">
        <v>34</v>
      </c>
      <c r="D35" s="27"/>
      <c r="E35" s="27"/>
      <c r="F35" s="27"/>
      <c r="G35" s="27"/>
      <c r="H35" s="28">
        <f>+H15+H26</f>
        <v>3325.679999999999</v>
      </c>
    </row>
    <row r="36" spans="3:4" ht="15">
      <c r="C36" s="29" t="s">
        <v>35</v>
      </c>
      <c r="D36" s="29"/>
    </row>
    <row r="37" spans="3:9" ht="12.75" customHeight="1">
      <c r="C37" s="30"/>
      <c r="D37" s="31"/>
      <c r="E37" s="31"/>
      <c r="F37" s="31"/>
      <c r="G37" s="31"/>
      <c r="H37" s="31"/>
      <c r="I37" s="31"/>
    </row>
  </sheetData>
  <sheetProtection/>
  <mergeCells count="8">
    <mergeCell ref="I13:I14"/>
    <mergeCell ref="C16:I16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2011-03-25T07:35:24Z</dcterms:created>
  <dcterms:modified xsi:type="dcterms:W3CDTF">2011-04-12T12:51:35Z</dcterms:modified>
  <cp:category/>
  <cp:version/>
  <cp:contentType/>
  <cp:contentStatus/>
</cp:coreProperties>
</file>