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<sst xmlns="http://schemas.openxmlformats.org/spreadsheetml/2006/main" count="58" uniqueCount="56">
  <si>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</si>
  <si>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</si>
  <si>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</si>
  <si>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4а  по мкр. Черная Речка с 01.01.2009г. по 31.12.2009г.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</si>
  <si>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</si>
  <si>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</si>
  <si>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</si>
  <si>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</si>
  <si>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</si>
  <si>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</si>
  <si>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</si>
  <si>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</si>
  <si>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</si>
  <si>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</si>
  <si>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</si>
  <si>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</si>
  <si>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</si>
  <si>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</si>
  <si>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</si>
  <si>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</si>
  <si>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</si>
  <si>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</si>
  <si>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</si>
  <si>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подрядчику</t>
  </si>
  <si>
    <t>Задолженность населения на 01.01.2010г, (руб.)</t>
  </si>
  <si>
    <t>Наименование подрядчика</t>
  </si>
  <si>
    <t>Упр. и сод.общего им-ва</t>
  </si>
  <si>
    <t>ООО "УЮТ-СЕРВИС", договор управления № Н/2008-37 от 01.05.2008г.</t>
  </si>
  <si>
    <t>Доп.работы по текущему ремонту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</si>
  <si>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</si>
  <si>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</si>
  <si>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</si>
  <si>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</si>
  <si>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</si>
  <si>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</si>
  <si>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</si>
  <si>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</si>
  <si>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</si>
  <si>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</si>
  <si>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</si>
  <si>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</si>
  <si>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</si>
  <si>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</si>
  <si>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</si>
  <si>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4а по мкр. Черная Речка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</si>
  <si>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</si>
  <si>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</si>
  <si>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</si>
  <si>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</si>
  <si>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</si>
  <si>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</si>
  <si>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</si>
  <si>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</si>
  <si>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</si>
  <si>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10 </t>
    </r>
    <r>
      <rPr>
        <sz val="10"/>
        <rFont val="Arial Cyr"/>
        <family val="0"/>
      </rPr>
      <t>тыс.рублей, в том числе:</t>
    </r>
  </si>
  <si>
    <t>огнезащита дерев. конструкции - 10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</si>
</sst>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vertical="top" wrapText="1"/>
    </xf>
    <xf numFmtId="4" fontId="10" fillId="0" borderId="18" xfId="0" applyNumberFormat="1" applyFont="1" applyFill="1" applyBorder="1" applyAlignment="1">
      <alignment vertical="top" wrapText="1"/>
    </xf>
    <xf numFmtId="4" fontId="10" fillId="0" borderId="19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2" fillId="0" borderId="0" xfId="52">
      <alignment/>
      <protection/>
    </xf>
    <xf numFmtId="0" fontId="32" fillId="0" borderId="20" xfId="52" applyBorder="1" applyAlignment="1">
      <alignment horizontal="center" vertical="center" wrapText="1"/>
      <protection/>
    </xf>
    <xf numFmtId="0" fontId="32" fillId="0" borderId="20" xfId="52" applyFont="1" applyBorder="1" applyAlignment="1">
      <alignment horizontal="center" vertical="center" wrapText="1"/>
      <protection/>
    </xf>
    <xf numFmtId="0" fontId="40" fillId="0" borderId="20" xfId="52" applyFont="1" applyBorder="1" applyAlignment="1">
      <alignment horizontal="center" vertical="center"/>
      <protection/>
    </xf>
    <xf numFmtId="0" fontId="32" fillId="0" borderId="0" xfId="52" applyBorder="1">
      <alignment/>
      <protection/>
    </xf>
    <xf numFmtId="0" fontId="5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75390625" style="32" customWidth="1"/>
    <col min="4" max="4" width="13.125" style="32" customWidth="1"/>
    <col min="5" max="5" width="10.75390625" style="32" customWidth="1"/>
    <col min="6" max="6" width="12.125" style="32" customWidth="1"/>
    <col min="7" max="7" width="11.625" style="32" customWidth="1"/>
    <col min="8" max="8" width="13.125" style="32" customWidth="1"/>
    <col min="9" max="9" width="22.75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9" t="s">
        <v>1</v>
      </c>
      <c r="D5" s="49"/>
      <c r="E5" s="49"/>
      <c r="F5" s="49"/>
      <c r="G5" s="49"/>
      <c r="H5" s="49"/>
      <c r="I5" s="49"/>
    </row>
    <row r="6" spans="3:9" ht="12.75">
      <c r="C6" s="50" t="s">
        <v>2</v>
      </c>
      <c r="D6" s="50"/>
      <c r="E6" s="50"/>
      <c r="F6" s="50"/>
      <c r="G6" s="50"/>
      <c r="H6" s="50"/>
      <c r="I6" s="50"/>
    </row>
    <row r="7" spans="3:9" ht="13.5" thickBot="1">
      <c r="C7" s="50" t="s">
        <v>3</v>
      </c>
      <c r="D7" s="50"/>
      <c r="E7" s="50"/>
      <c r="F7" s="50"/>
      <c r="G7" s="50"/>
      <c r="H7" s="50"/>
      <c r="I7" s="50"/>
    </row>
    <row r="8" spans="3:9" ht="6" customHeight="1" hidden="1" thickBot="1">
      <c r="C8" s="43"/>
      <c r="D8" s="43"/>
      <c r="E8" s="43"/>
      <c r="F8" s="43"/>
      <c r="G8" s="43"/>
      <c r="H8" s="43"/>
      <c r="I8" s="43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6.5" customHeight="1" thickBot="1">
      <c r="C10" s="44" t="s">
        <v>11</v>
      </c>
      <c r="D10" s="45"/>
      <c r="E10" s="45"/>
      <c r="F10" s="45"/>
      <c r="G10" s="45"/>
      <c r="H10" s="45"/>
      <c r="I10" s="46"/>
    </row>
    <row r="11" spans="3:9" ht="13.5" customHeight="1" hidden="1" thickBot="1">
      <c r="C11" s="12" t="s">
        <v>12</v>
      </c>
      <c r="D11" s="13"/>
      <c r="E11" s="14"/>
      <c r="F11" s="14"/>
      <c r="G11" s="14"/>
      <c r="H11" s="14"/>
      <c r="I11" s="51" t="s">
        <v>13</v>
      </c>
    </row>
    <row r="12" spans="3:9" ht="13.5" customHeight="1" hidden="1" thickBot="1">
      <c r="C12" s="12" t="s">
        <v>14</v>
      </c>
      <c r="D12" s="13"/>
      <c r="E12" s="15"/>
      <c r="F12" s="15"/>
      <c r="G12" s="15"/>
      <c r="H12" s="16"/>
      <c r="I12" s="52"/>
    </row>
    <row r="13" spans="3:9" ht="13.5" customHeight="1" thickBot="1">
      <c r="C13" s="12" t="s">
        <v>15</v>
      </c>
      <c r="D13" s="17">
        <v>-150.3799999999992</v>
      </c>
      <c r="E13" s="15">
        <f>10877.99-684.41</f>
        <v>10193.58</v>
      </c>
      <c r="F13" s="15">
        <v>10220.02</v>
      </c>
      <c r="G13" s="18">
        <f>+F13</f>
        <v>10220.02</v>
      </c>
      <c r="H13" s="19">
        <f>+D13+E13-F13</f>
        <v>-176.8199999999997</v>
      </c>
      <c r="I13" s="47" t="s">
        <v>16</v>
      </c>
    </row>
    <row r="14" spans="3:9" ht="13.5" customHeight="1" thickBot="1">
      <c r="C14" s="12" t="s">
        <v>17</v>
      </c>
      <c r="D14" s="17">
        <v>-50.280000000000655</v>
      </c>
      <c r="E14" s="15">
        <f>3637.19-228.84</f>
        <v>3408.35</v>
      </c>
      <c r="F14" s="15">
        <v>3417.19</v>
      </c>
      <c r="G14" s="18">
        <f>+F14</f>
        <v>3417.19</v>
      </c>
      <c r="H14" s="20">
        <f>+D14+E14-F14</f>
        <v>-59.1200000000008</v>
      </c>
      <c r="I14" s="48"/>
    </row>
    <row r="15" spans="3:9" ht="13.5" thickBot="1">
      <c r="C15" s="12" t="s">
        <v>18</v>
      </c>
      <c r="D15" s="21">
        <f>SUM(D11:D14)</f>
        <v>-200.65999999999985</v>
      </c>
      <c r="E15" s="21">
        <f>SUM(E11:E14)</f>
        <v>13601.93</v>
      </c>
      <c r="F15" s="21">
        <f>SUM(F11:F14)</f>
        <v>13637.210000000001</v>
      </c>
      <c r="G15" s="21">
        <f>SUM(G11:G14)</f>
        <v>13637.210000000001</v>
      </c>
      <c r="H15" s="21">
        <f>SUM(H11:H14)</f>
        <v>-235.9400000000005</v>
      </c>
      <c r="I15" s="12"/>
    </row>
    <row r="16" spans="3:9" ht="18.75" customHeight="1" thickBot="1">
      <c r="C16" s="45" t="s">
        <v>19</v>
      </c>
      <c r="D16" s="45"/>
      <c r="E16" s="45"/>
      <c r="F16" s="45"/>
      <c r="G16" s="45"/>
      <c r="H16" s="45"/>
      <c r="I16" s="45"/>
    </row>
    <row r="17" spans="3:9" ht="57" customHeight="1" thickBot="1">
      <c r="C17" s="22" t="s">
        <v>4</v>
      </c>
      <c r="D17" s="23" t="s">
        <v>20</v>
      </c>
      <c r="E17" s="24" t="s">
        <v>21</v>
      </c>
      <c r="F17" s="24" t="s">
        <v>22</v>
      </c>
      <c r="G17" s="24" t="s">
        <v>23</v>
      </c>
      <c r="H17" s="24" t="s">
        <v>24</v>
      </c>
      <c r="I17" s="23" t="s">
        <v>25</v>
      </c>
    </row>
    <row r="18" spans="3:9" ht="41.25" customHeight="1" thickBot="1">
      <c r="C18" s="9" t="s">
        <v>26</v>
      </c>
      <c r="D18" s="25">
        <v>69.67000000000007</v>
      </c>
      <c r="E18" s="26">
        <v>7109.92</v>
      </c>
      <c r="F18" s="26">
        <v>6930.58</v>
      </c>
      <c r="G18" s="26">
        <f>+F18</f>
        <v>6930.58</v>
      </c>
      <c r="H18" s="26">
        <f>+D18+E18-F18</f>
        <v>249.01000000000022</v>
      </c>
      <c r="I18" s="27" t="s">
        <v>27</v>
      </c>
    </row>
    <row r="19" spans="3:9" ht="26.25" thickBot="1">
      <c r="C19" s="28" t="s">
        <v>28</v>
      </c>
      <c r="D19" s="17">
        <v>0</v>
      </c>
      <c r="E19" s="14">
        <v>8762.55</v>
      </c>
      <c r="F19" s="14">
        <v>8455.67</v>
      </c>
      <c r="G19" s="26">
        <v>10000</v>
      </c>
      <c r="H19" s="26">
        <f>+D19+E19-F19</f>
        <v>306.8799999999992</v>
      </c>
      <c r="I19" s="13"/>
    </row>
    <row r="20" spans="3:9" ht="13.5" hidden="1" thickBot="1">
      <c r="C20" s="22" t="s">
        <v>29</v>
      </c>
      <c r="D20" s="29">
        <v>0</v>
      </c>
      <c r="E20" s="14"/>
      <c r="F20" s="14"/>
      <c r="G20" s="26">
        <f>+F20</f>
        <v>0</v>
      </c>
      <c r="H20" s="26">
        <f>+D20+E20-F20</f>
        <v>0</v>
      </c>
      <c r="I20" s="13"/>
    </row>
    <row r="21" spans="3:9" ht="45.75" hidden="1" thickBot="1">
      <c r="C21" s="12" t="s">
        <v>30</v>
      </c>
      <c r="D21" s="17">
        <v>0</v>
      </c>
      <c r="E21" s="14"/>
      <c r="F21" s="14"/>
      <c r="G21" s="26">
        <f>+F21</f>
        <v>0</v>
      </c>
      <c r="H21" s="26">
        <f>+D21+E21-F21</f>
        <v>0</v>
      </c>
      <c r="I21" s="30" t="s">
        <v>31</v>
      </c>
    </row>
    <row r="22" spans="3:9" ht="18.75" customHeight="1" thickBot="1">
      <c r="C22" s="12" t="s">
        <v>32</v>
      </c>
      <c r="D22" s="17">
        <v>35.24000000000024</v>
      </c>
      <c r="E22" s="14">
        <v>5803.24</v>
      </c>
      <c r="F22" s="14">
        <v>5635.23</v>
      </c>
      <c r="G22" s="26">
        <f>+F22</f>
        <v>5635.23</v>
      </c>
      <c r="H22" s="26">
        <f>+D22+E22-F22</f>
        <v>203.25</v>
      </c>
      <c r="I22" s="30" t="s">
        <v>33</v>
      </c>
    </row>
    <row r="23" spans="3:9" ht="26.25" customHeight="1" hidden="1" thickBot="1">
      <c r="C23" s="12" t="s">
        <v>34</v>
      </c>
      <c r="D23" s="13"/>
      <c r="E23" s="15"/>
      <c r="F23" s="15"/>
      <c r="G23" s="15"/>
      <c r="H23" s="15"/>
      <c r="I23" s="30" t="s">
        <v>35</v>
      </c>
    </row>
    <row r="24" spans="3:9" ht="24.75" customHeight="1" thickBot="1">
      <c r="C24" s="22" t="s">
        <v>36</v>
      </c>
      <c r="D24" s="17">
        <v>0</v>
      </c>
      <c r="E24" s="15">
        <f>1085.7-29.98</f>
        <v>1055.72</v>
      </c>
      <c r="F24" s="15">
        <v>1028.65</v>
      </c>
      <c r="G24" s="26">
        <f>+F24</f>
        <v>1028.65</v>
      </c>
      <c r="H24" s="26">
        <f>+D24+E24-F24</f>
        <v>27.069999999999936</v>
      </c>
      <c r="I24" s="30"/>
    </row>
    <row r="25" spans="3:9" ht="24.75" customHeight="1" hidden="1" thickBot="1">
      <c r="C25" s="12" t="s">
        <v>37</v>
      </c>
      <c r="D25" s="13"/>
      <c r="E25" s="15"/>
      <c r="F25" s="15"/>
      <c r="G25" s="15"/>
      <c r="H25" s="15"/>
      <c r="I25" s="30" t="s">
        <v>38</v>
      </c>
    </row>
    <row r="26" spans="3:9" s="31" customFormat="1" ht="17.25" customHeight="1" thickBot="1">
      <c r="C26" s="12" t="s">
        <v>18</v>
      </c>
      <c r="D26" s="21">
        <f>SUM(D18:D25)</f>
        <v>104.91000000000031</v>
      </c>
      <c r="E26" s="21">
        <f>SUM(E18:E25)</f>
        <v>22731.43</v>
      </c>
      <c r="F26" s="21">
        <f>SUM(F18:F25)</f>
        <v>22050.13</v>
      </c>
      <c r="G26" s="21">
        <f>SUM(G18:G25)</f>
        <v>23594.460000000003</v>
      </c>
      <c r="H26" s="21">
        <f>SUM(H18:H25)</f>
        <v>786.2099999999994</v>
      </c>
      <c r="I26" s="13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33" t="s">
        <v>39</v>
      </c>
      <c r="D35" s="33"/>
      <c r="E35" s="33"/>
      <c r="F35" s="33"/>
      <c r="G35" s="33"/>
      <c r="H35" s="34">
        <f>+H15+H26</f>
        <v>550.2699999999988</v>
      </c>
    </row>
    <row r="36" spans="3:4" ht="15">
      <c r="C36" s="35" t="s">
        <v>40</v>
      </c>
      <c r="D36" s="35"/>
    </row>
    <row r="37" spans="3:9" ht="12.75" customHeight="1">
      <c r="C37" s="36" t="s">
        <v>41</v>
      </c>
      <c r="D37" s="37"/>
      <c r="E37" s="37"/>
      <c r="F37" s="37"/>
      <c r="G37" s="37"/>
      <c r="H37" s="37"/>
      <c r="I37" s="37"/>
    </row>
  </sheetData>
  <sheetProtection/>
  <mergeCells count="8">
    <mergeCell ref="C5:I5"/>
    <mergeCell ref="C6:I6"/>
    <mergeCell ref="C7:I7"/>
    <mergeCell ref="C8:I8"/>
    <mergeCell ref="C10:I10"/>
    <mergeCell ref="I11:I12"/>
    <mergeCell ref="I13:I14"/>
    <mergeCell ref="C16:I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8" customWidth="1"/>
    <col min="2" max="2" width="13.25390625" style="38" customWidth="1"/>
    <col min="3" max="3" width="13.875" style="38" customWidth="1"/>
    <col min="4" max="4" width="14.00390625" style="38" customWidth="1"/>
    <col min="5" max="5" width="13.875" style="38" customWidth="1"/>
    <col min="6" max="6" width="14.875" style="38" customWidth="1"/>
    <col min="7" max="7" width="15.875" style="38" customWidth="1"/>
    <col min="8" max="8" width="13.75390625" style="38" customWidth="1"/>
    <col min="9" max="16384" width="9.125" style="38" customWidth="1"/>
  </cols>
  <sheetData>
    <row r="1" spans="1:8" ht="15">
      <c r="A1" s="53" t="s">
        <v>42</v>
      </c>
      <c r="B1" s="53"/>
      <c r="C1" s="53"/>
      <c r="D1" s="53"/>
      <c r="E1" s="53"/>
      <c r="F1" s="53"/>
      <c r="G1" s="53"/>
      <c r="H1" s="53"/>
    </row>
    <row r="2" spans="1:8" ht="15">
      <c r="A2" s="53" t="s">
        <v>43</v>
      </c>
      <c r="B2" s="53"/>
      <c r="C2" s="53"/>
      <c r="D2" s="53"/>
      <c r="E2" s="53"/>
      <c r="F2" s="53"/>
      <c r="G2" s="53"/>
      <c r="H2" s="53"/>
    </row>
    <row r="3" spans="1:8" ht="15">
      <c r="A3" s="53" t="s">
        <v>44</v>
      </c>
      <c r="B3" s="53"/>
      <c r="C3" s="53"/>
      <c r="D3" s="53"/>
      <c r="E3" s="53"/>
      <c r="F3" s="53"/>
      <c r="G3" s="53"/>
      <c r="H3" s="53"/>
    </row>
    <row r="4" spans="1:8" ht="60">
      <c r="A4" s="39" t="s">
        <v>45</v>
      </c>
      <c r="B4" s="40" t="s">
        <v>46</v>
      </c>
      <c r="C4" s="40" t="s">
        <v>47</v>
      </c>
      <c r="D4" s="40" t="s">
        <v>48</v>
      </c>
      <c r="E4" s="40" t="s">
        <v>49</v>
      </c>
      <c r="F4" s="40" t="s">
        <v>50</v>
      </c>
      <c r="G4" s="40" t="s">
        <v>51</v>
      </c>
      <c r="H4" s="39" t="s">
        <v>52</v>
      </c>
    </row>
    <row r="5" spans="1:8" ht="15">
      <c r="A5" s="41" t="s">
        <v>53</v>
      </c>
      <c r="B5" s="41">
        <v>0</v>
      </c>
      <c r="C5" s="41">
        <v>8.76</v>
      </c>
      <c r="D5" s="41">
        <v>8.46</v>
      </c>
      <c r="E5" s="41">
        <v>0</v>
      </c>
      <c r="F5" s="41">
        <v>10</v>
      </c>
      <c r="G5" s="41">
        <v>0.31</v>
      </c>
      <c r="H5" s="41">
        <f>B5+C5+E5-F5</f>
        <v>-1.2400000000000002</v>
      </c>
    </row>
    <row r="7" ht="15">
      <c r="A7" s="38" t="s">
        <v>54</v>
      </c>
    </row>
    <row r="8" ht="15">
      <c r="A8" s="38" t="s">
        <v>55</v>
      </c>
    </row>
    <row r="12" spans="3:5" ht="15">
      <c r="C12" s="42"/>
      <c r="D12" s="42"/>
      <c r="E12" s="42"/>
    </row>
    <row r="13" spans="3:5" ht="15">
      <c r="C13" s="42"/>
      <c r="D13" s="42"/>
      <c r="E13" s="42"/>
    </row>
    <row r="14" spans="3:5" ht="15">
      <c r="C14" s="42"/>
      <c r="D14" s="42"/>
      <c r="E14" s="42"/>
    </row>
    <row r="15" spans="3:5" ht="15">
      <c r="C15" s="42"/>
      <c r="D15" s="42"/>
      <c r="E15" s="42"/>
    </row>
    <row r="23" spans="3:5" ht="15">
      <c r="C23" s="42"/>
      <c r="D23" s="42"/>
      <c r="E23" s="42"/>
    </row>
    <row r="24" spans="3:5" ht="15">
      <c r="C24" s="42"/>
      <c r="D24" s="42"/>
      <c r="E24" s="42"/>
    </row>
    <row r="25" spans="3:5" ht="15">
      <c r="C25" s="42"/>
      <c r="D25" s="42"/>
      <c r="E25" s="42"/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2011-03-25T07:31:23Z</dcterms:created>
  <dcterms:modified xsi:type="dcterms:W3CDTF">2011-04-12T12:48:25Z</dcterms:modified>
  <cp:category/>
  <cp:version/>
  <cp:contentType/>
  <cp:contentStatus/>
</cp:coreProperties>
</file>