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<sst xmlns="http://schemas.openxmlformats.org/spreadsheetml/2006/main" count="41" uniqueCount="34">
  <si>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</si>
  <si>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</si>
  <si>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</si>
  <si>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</si>
  <si>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</si>
  <si>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</si>
  <si>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</si>
  <si>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</si>
  <si>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</si>
  <si>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</si>
  <si>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</si>
  <si>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</si>
  <si>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</si>
  <si>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</si>
  <si>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</si>
  <si>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</si>
  <si>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</si>
  <si>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</si>
  <si>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</si>
  <si>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</si>
  <si>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</si>
  <si>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т/о узлов учета теп/энергии</t>
  </si>
  <si>
    <t xml:space="preserve"> ООО"ЦБИ",  ОАО "Сертоловский Водоканал"</t>
  </si>
  <si>
    <t>ООО "Уют-Сервис", договор управления № Н/2008-40 от 01.05.2008г.</t>
  </si>
  <si>
    <t>ООО "СЗЛК", ООО ИЦ "Ликон", ОАО "ПСК"</t>
  </si>
  <si>
    <t>ОАО "Леноблгаз"</t>
  </si>
  <si>
    <t>услуги расчетно-кассовой службы</t>
  </si>
  <si>
    <t xml:space="preserve"> ООО"Технострой-3"</t>
  </si>
  <si>
    <t>имущества жилого дома № 7а  по мкр. Черная Речка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</si>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</sst>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7" customWidth="1"/>
    <col min="4" max="4" width="14.375" style="27" customWidth="1"/>
    <col min="5" max="5" width="11.875" style="27" customWidth="1"/>
    <col min="6" max="6" width="13.25390625" style="27" customWidth="1"/>
    <col min="7" max="7" width="11.875" style="27" customWidth="1"/>
    <col min="8" max="8" width="14.375" style="27" customWidth="1"/>
    <col min="9" max="9" width="33.375" style="2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6" t="s">
        <v>1</v>
      </c>
      <c r="D5" s="36"/>
      <c r="E5" s="36"/>
      <c r="F5" s="36"/>
      <c r="G5" s="36"/>
      <c r="H5" s="36"/>
      <c r="I5" s="36"/>
    </row>
    <row r="6" spans="3:9" ht="12.75">
      <c r="C6" s="37" t="s">
        <v>2</v>
      </c>
      <c r="D6" s="37"/>
      <c r="E6" s="37"/>
      <c r="F6" s="37"/>
      <c r="G6" s="37"/>
      <c r="H6" s="37"/>
      <c r="I6" s="37"/>
    </row>
    <row r="7" spans="3:9" ht="12.75">
      <c r="C7" s="37" t="s">
        <v>28</v>
      </c>
      <c r="D7" s="37"/>
      <c r="E7" s="37"/>
      <c r="F7" s="37"/>
      <c r="G7" s="37"/>
      <c r="H7" s="37"/>
      <c r="I7" s="37"/>
    </row>
    <row r="8" spans="3:9" ht="6" customHeight="1" thickBot="1">
      <c r="C8" s="38"/>
      <c r="D8" s="38"/>
      <c r="E8" s="38"/>
      <c r="F8" s="38"/>
      <c r="G8" s="38"/>
      <c r="H8" s="38"/>
      <c r="I8" s="38"/>
    </row>
    <row r="9" spans="3:9" ht="50.25" customHeight="1" thickBot="1">
      <c r="C9" s="9" t="s">
        <v>3</v>
      </c>
      <c r="D9" s="10" t="s">
        <v>29</v>
      </c>
      <c r="E9" s="11" t="s">
        <v>30</v>
      </c>
      <c r="F9" s="11" t="s">
        <v>31</v>
      </c>
      <c r="G9" s="11" t="s">
        <v>4</v>
      </c>
      <c r="H9" s="11" t="s">
        <v>32</v>
      </c>
      <c r="I9" s="10" t="s">
        <v>5</v>
      </c>
    </row>
    <row r="10" spans="3:10" ht="13.5" customHeight="1" thickBot="1">
      <c r="C10" s="39" t="s">
        <v>6</v>
      </c>
      <c r="D10" s="35"/>
      <c r="E10" s="35"/>
      <c r="F10" s="35"/>
      <c r="G10" s="35"/>
      <c r="H10" s="35"/>
      <c r="I10" s="35"/>
      <c r="J10" s="30"/>
    </row>
    <row r="11" spans="3:9" ht="13.5" customHeight="1" hidden="1">
      <c r="C11" s="12" t="s">
        <v>7</v>
      </c>
      <c r="D11" s="13"/>
      <c r="E11" s="14"/>
      <c r="F11" s="14"/>
      <c r="G11" s="14">
        <f>E11</f>
        <v>0</v>
      </c>
      <c r="H11" s="14"/>
      <c r="I11" s="40" t="s">
        <v>22</v>
      </c>
    </row>
    <row r="12" spans="3:9" ht="13.5" customHeight="1" hidden="1">
      <c r="C12" s="12" t="s">
        <v>8</v>
      </c>
      <c r="D12" s="13"/>
      <c r="E12" s="15"/>
      <c r="F12" s="15"/>
      <c r="G12" s="14">
        <f>E12</f>
        <v>0</v>
      </c>
      <c r="H12" s="15"/>
      <c r="I12" s="41"/>
    </row>
    <row r="13" spans="3:9" ht="13.5" customHeight="1" thickBot="1">
      <c r="C13" s="12" t="s">
        <v>9</v>
      </c>
      <c r="D13" s="16">
        <v>7038.880000000001</v>
      </c>
      <c r="E13" s="15">
        <f>12581.3+145.63+8495.2-5444.1</f>
        <v>15778.029999999997</v>
      </c>
      <c r="F13" s="15">
        <f>7690.03+9509.89</f>
        <v>17199.92</v>
      </c>
      <c r="G13" s="14">
        <f>E13</f>
        <v>15778.029999999997</v>
      </c>
      <c r="H13" s="17">
        <f>+D13+E13-F13</f>
        <v>5616.989999999998</v>
      </c>
      <c r="I13" s="41"/>
    </row>
    <row r="14" spans="3:9" ht="13.5" customHeight="1" thickBot="1">
      <c r="C14" s="12" t="s">
        <v>10</v>
      </c>
      <c r="D14" s="16">
        <v>1158.9699999999998</v>
      </c>
      <c r="E14" s="15">
        <f>2214.66+17.47+1019.2+307.81</f>
        <v>3559.14</v>
      </c>
      <c r="F14" s="15">
        <f>938.99+1140.93</f>
        <v>2079.92</v>
      </c>
      <c r="G14" s="14">
        <f>E14</f>
        <v>3559.14</v>
      </c>
      <c r="H14" s="17">
        <f>+D14+E14-F14</f>
        <v>2638.1899999999996</v>
      </c>
      <c r="I14" s="42"/>
    </row>
    <row r="15" spans="3:9" ht="13.5" customHeight="1" thickBot="1">
      <c r="C15" s="12" t="s">
        <v>11</v>
      </c>
      <c r="D15" s="18">
        <f>SUM(D11:D14)</f>
        <v>8197.85</v>
      </c>
      <c r="E15" s="18">
        <f>SUM(E11:E14)</f>
        <v>19337.17</v>
      </c>
      <c r="F15" s="18">
        <f>SUM(F11:F14)</f>
        <v>19279.839999999997</v>
      </c>
      <c r="G15" s="18">
        <f>SUM(G11:G14)</f>
        <v>19337.17</v>
      </c>
      <c r="H15" s="18">
        <f>SUM(H11:H14)</f>
        <v>8255.179999999997</v>
      </c>
      <c r="I15" s="19"/>
    </row>
    <row r="16" spans="3:9" ht="13.5" customHeight="1" thickBot="1">
      <c r="C16" s="35" t="s">
        <v>12</v>
      </c>
      <c r="D16" s="35"/>
      <c r="E16" s="35"/>
      <c r="F16" s="35"/>
      <c r="G16" s="35"/>
      <c r="H16" s="35"/>
      <c r="I16" s="35"/>
    </row>
    <row r="17" spans="3:9" ht="38.25" customHeight="1" thickBot="1">
      <c r="C17" s="20" t="s">
        <v>3</v>
      </c>
      <c r="D17" s="10" t="s">
        <v>29</v>
      </c>
      <c r="E17" s="11" t="s">
        <v>30</v>
      </c>
      <c r="F17" s="11" t="s">
        <v>31</v>
      </c>
      <c r="G17" s="11" t="s">
        <v>4</v>
      </c>
      <c r="H17" s="11" t="s">
        <v>32</v>
      </c>
      <c r="I17" s="21" t="s">
        <v>13</v>
      </c>
    </row>
    <row r="18" spans="3:9" ht="28.5" customHeight="1" thickBot="1">
      <c r="C18" s="9" t="s">
        <v>14</v>
      </c>
      <c r="D18" s="22">
        <v>1130.2900000000004</v>
      </c>
      <c r="E18" s="23">
        <v>3507</v>
      </c>
      <c r="F18" s="23">
        <v>2372.02</v>
      </c>
      <c r="G18" s="23">
        <f>+E18</f>
        <v>3507</v>
      </c>
      <c r="H18" s="23">
        <f>+D18+E18-F18</f>
        <v>2265.270000000001</v>
      </c>
      <c r="I18" s="31" t="s">
        <v>23</v>
      </c>
    </row>
    <row r="19" spans="3:9" ht="14.25" customHeight="1" hidden="1">
      <c r="C19" s="12" t="s">
        <v>15</v>
      </c>
      <c r="D19" s="16">
        <v>0</v>
      </c>
      <c r="E19" s="14"/>
      <c r="F19" s="14"/>
      <c r="G19" s="23"/>
      <c r="H19" s="23">
        <f>+D19+E19-F19</f>
        <v>0</v>
      </c>
      <c r="I19" s="13"/>
    </row>
    <row r="20" spans="3:9" ht="13.5" customHeight="1" hidden="1">
      <c r="C20" s="20" t="s">
        <v>16</v>
      </c>
      <c r="D20" s="24">
        <v>0</v>
      </c>
      <c r="E20" s="14"/>
      <c r="F20" s="14"/>
      <c r="G20" s="23">
        <f aca="true" t="shared" si="0" ref="G20:G25">+E20</f>
        <v>0</v>
      </c>
      <c r="H20" s="23">
        <f>+D20+E20-F20</f>
        <v>0</v>
      </c>
      <c r="I20" s="13"/>
    </row>
    <row r="21" spans="3:9" ht="12.75" customHeight="1" hidden="1">
      <c r="C21" s="12" t="s">
        <v>17</v>
      </c>
      <c r="D21" s="16">
        <v>0</v>
      </c>
      <c r="E21" s="14"/>
      <c r="F21" s="14"/>
      <c r="G21" s="23">
        <f t="shared" si="0"/>
        <v>0</v>
      </c>
      <c r="H21" s="23">
        <f>+D21+E21-F21</f>
        <v>0</v>
      </c>
      <c r="I21" s="25" t="s">
        <v>24</v>
      </c>
    </row>
    <row r="22" spans="3:9" ht="13.5" customHeight="1" thickBot="1">
      <c r="C22" s="12" t="s">
        <v>18</v>
      </c>
      <c r="D22" s="16">
        <v>1365.4300000000012</v>
      </c>
      <c r="E22" s="14">
        <v>4236.6</v>
      </c>
      <c r="F22" s="14">
        <v>2865.52</v>
      </c>
      <c r="G22" s="23">
        <v>5578.56</v>
      </c>
      <c r="H22" s="23">
        <f>+D22+E22-F22</f>
        <v>2736.5100000000016</v>
      </c>
      <c r="I22" s="25" t="s">
        <v>19</v>
      </c>
    </row>
    <row r="23" spans="3:9" ht="13.5" customHeight="1" hidden="1">
      <c r="C23" s="12" t="s">
        <v>20</v>
      </c>
      <c r="D23" s="13"/>
      <c r="E23" s="15"/>
      <c r="F23" s="15"/>
      <c r="G23" s="23">
        <f t="shared" si="0"/>
        <v>0</v>
      </c>
      <c r="H23" s="15"/>
      <c r="I23" s="32" t="s">
        <v>25</v>
      </c>
    </row>
    <row r="24" spans="3:9" ht="13.5" customHeight="1" hidden="1">
      <c r="C24" s="20" t="s">
        <v>26</v>
      </c>
      <c r="D24" s="13"/>
      <c r="E24" s="15"/>
      <c r="F24" s="15"/>
      <c r="G24" s="23">
        <f t="shared" si="0"/>
        <v>0</v>
      </c>
      <c r="H24" s="15"/>
      <c r="I24" s="25"/>
    </row>
    <row r="25" spans="3:9" ht="13.5" customHeight="1" hidden="1">
      <c r="C25" s="12" t="s">
        <v>21</v>
      </c>
      <c r="D25" s="13"/>
      <c r="E25" s="15"/>
      <c r="F25" s="15"/>
      <c r="G25" s="23">
        <f t="shared" si="0"/>
        <v>0</v>
      </c>
      <c r="H25" s="15"/>
      <c r="I25" s="32" t="s">
        <v>27</v>
      </c>
    </row>
    <row r="26" spans="3:9" s="26" customFormat="1" ht="17.25" customHeight="1" thickBot="1">
      <c r="C26" s="12" t="s">
        <v>11</v>
      </c>
      <c r="D26" s="18">
        <f>SUM(D18:D25)</f>
        <v>2495.7200000000016</v>
      </c>
      <c r="E26" s="18">
        <f>SUM(E18:E25)</f>
        <v>7743.6</v>
      </c>
      <c r="F26" s="18">
        <f>SUM(F18:F25)</f>
        <v>5237.54</v>
      </c>
      <c r="G26" s="18">
        <f>SUM(G18:G25)</f>
        <v>9085.560000000001</v>
      </c>
      <c r="H26" s="18">
        <f>SUM(H18:H25)</f>
        <v>5001.7800000000025</v>
      </c>
      <c r="I26" s="13"/>
    </row>
    <row r="27" spans="3:8" ht="21" customHeight="1">
      <c r="C27" s="28" t="s">
        <v>33</v>
      </c>
      <c r="D27" s="28"/>
      <c r="E27" s="28"/>
      <c r="F27" s="28"/>
      <c r="G27" s="28"/>
      <c r="H27" s="29">
        <f>+H15+H26</f>
        <v>13256.96</v>
      </c>
    </row>
    <row r="28" spans="3:4" ht="15">
      <c r="C28" s="33"/>
      <c r="D28" s="33"/>
    </row>
    <row r="29" spans="3:8" ht="26.25" customHeight="1">
      <c r="C29" s="2"/>
      <c r="D29" s="2"/>
      <c r="E29" s="2"/>
      <c r="F29" s="2"/>
      <c r="G29" s="2"/>
      <c r="H29" s="2"/>
    </row>
    <row r="30" spans="3:6" ht="15" customHeight="1" hidden="1">
      <c r="C30" s="33"/>
      <c r="D30" s="34"/>
      <c r="E30" s="34"/>
      <c r="F30" s="34"/>
    </row>
    <row r="31" ht="12.75" customHeight="1"/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2011-03-25T07:32:14Z</dcterms:created>
  <dcterms:modified xsi:type="dcterms:W3CDTF">2013-04-16T08:44:06Z</dcterms:modified>
  <cp:category/>
  <cp:version/>
  <cp:contentType/>
  <cp:contentStatus/>
</cp:coreProperties>
</file>