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</sheets>
  <definedNames/>
  <calcPr fullCalcOnLoad="1"/>
</workbook>
</file>

<file path=xl/sharedStrings.xml><?xml version="1.0" encoding="utf-8"?>
<sst xmlns="http://schemas.openxmlformats.org/spreadsheetml/2006/main" count="58" uniqueCount="51">
  <si>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</si>
  <si>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</si>
  <si>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</si>
  <si>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4а  по мкр. Черная Речка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</si>
  <si>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</si>
  <si>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</si>
  <si>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</si>
  <si>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</si>
  <si>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</si>
  <si>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</si>
  <si>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</si>
  <si>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</si>
  <si>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</si>
  <si>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</si>
  <si>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</si>
  <si>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</si>
  <si>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</si>
  <si>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</si>
  <si>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</si>
  <si>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</si>
  <si>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</si>
  <si>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</si>
  <si>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Н/2008-37 от 01.05.2008г.</t>
  </si>
  <si>
    <t>Доп.работы по текущему ремонту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</si>
  <si>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</si>
  <si>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</si>
  <si>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</si>
  <si>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</si>
  <si>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</si>
  <si>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</si>
  <si>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</si>
  <si>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</si>
  <si>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</si>
  <si>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</si>
  <si>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</si>
  <si>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</si>
  <si>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дополнительных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</si>
  <si>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</si>
  <si>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</si>
  <si>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4а по мкр. Черная Речка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</si>
  <si>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</si>
  <si>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</si>
  <si>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</si>
  <si>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</si>
  <si>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</si>
  <si>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</si>
  <si>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</si>
  <si>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</si>
  <si>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</si>
  <si>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</si>
  <si>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0,00 </t>
    </r>
    <r>
      <rPr>
        <sz val="10"/>
        <rFont val="Arial Cyr"/>
        <family val="0"/>
      </rPr>
      <t>тыс.рублей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</si>
</sst>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6" xfId="0" applyNumberFormat="1" applyFont="1" applyFill="1" applyBorder="1" applyAlignment="1">
      <alignment vertical="top" wrapText="1"/>
    </xf>
    <xf numFmtId="0" fontId="25" fillId="0" borderId="17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vertical="top" wrapText="1"/>
    </xf>
    <xf numFmtId="4" fontId="25" fillId="0" borderId="18" xfId="0" applyNumberFormat="1" applyFont="1" applyFill="1" applyBorder="1" applyAlignment="1">
      <alignment vertical="top" wrapText="1"/>
    </xf>
    <xf numFmtId="0" fontId="25" fillId="0" borderId="19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right" vertical="top" wrapText="1"/>
    </xf>
    <xf numFmtId="4" fontId="25" fillId="0" borderId="20" xfId="0" applyNumberFormat="1" applyFont="1" applyFill="1" applyBorder="1" applyAlignment="1">
      <alignment vertical="top" wrapText="1"/>
    </xf>
    <xf numFmtId="4" fontId="25" fillId="0" borderId="21" xfId="0" applyNumberFormat="1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horizontal="right" vertical="top" wrapText="1"/>
    </xf>
    <xf numFmtId="4" fontId="24" fillId="0" borderId="12" xfId="0" applyNumberFormat="1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center" vertical="top" wrapText="1"/>
    </xf>
    <xf numFmtId="4" fontId="26" fillId="0" borderId="16" xfId="0" applyNumberFormat="1" applyFont="1" applyFill="1" applyBorder="1" applyAlignment="1">
      <alignment horizontal="right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6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32" fillId="0" borderId="0" xfId="52" applyFill="1" applyAlignment="1">
      <alignment horizontal="center"/>
      <protection/>
    </xf>
    <xf numFmtId="0" fontId="32" fillId="0" borderId="0" xfId="52" applyFill="1">
      <alignment/>
      <protection/>
    </xf>
    <xf numFmtId="0" fontId="32" fillId="0" borderId="22" xfId="52" applyFill="1" applyBorder="1" applyAlignment="1">
      <alignment horizontal="center" vertical="center" wrapText="1"/>
      <protection/>
    </xf>
    <xf numFmtId="0" fontId="32" fillId="0" borderId="22" xfId="52" applyFont="1" applyFill="1" applyBorder="1" applyAlignment="1">
      <alignment horizontal="center" vertical="center" wrapText="1"/>
      <protection/>
    </xf>
    <xf numFmtId="0" fontId="40" fillId="0" borderId="22" xfId="52" applyFont="1" applyFill="1" applyBorder="1" applyAlignment="1">
      <alignment horizontal="center" vertical="center"/>
      <protection/>
    </xf>
    <xf numFmtId="2" fontId="40" fillId="0" borderId="22" xfId="52" applyNumberFormat="1" applyFont="1" applyFill="1" applyBorder="1" applyAlignment="1">
      <alignment horizontal="center" vertical="center"/>
      <protection/>
    </xf>
    <xf numFmtId="0" fontId="31" fillId="0" borderId="0" xfId="52" applyFont="1" applyFill="1">
      <alignment/>
      <protection/>
    </xf>
    <xf numFmtId="0" fontId="32" fillId="0" borderId="0" xfId="52" applyFill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2"/>
  <dimension ref="C1:J51"/>
  <sheetViews>
    <sheetView tabSelected="1" zoomScalePageLayoutView="0" workbookViewId="0" topLeftCell="C19">
      <selection activeCell="D54" sqref="D54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1" customWidth="1"/>
    <col min="4" max="4" width="14.375" style="41" customWidth="1"/>
    <col min="5" max="5" width="11.875" style="41" customWidth="1"/>
    <col min="6" max="6" width="13.25390625" style="41" customWidth="1"/>
    <col min="7" max="7" width="11.875" style="41" customWidth="1"/>
    <col min="8" max="8" width="14.375" style="41" customWidth="1"/>
    <col min="9" max="9" width="33.375" style="41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4.25">
      <c r="C23" s="9" t="s">
        <v>1</v>
      </c>
      <c r="D23" s="9"/>
      <c r="E23" s="9"/>
      <c r="F23" s="9"/>
      <c r="G23" s="9"/>
      <c r="H23" s="9"/>
      <c r="I23" s="9"/>
    </row>
    <row r="24" spans="3:9" ht="12.75">
      <c r="C24" s="10" t="s">
        <v>2</v>
      </c>
      <c r="D24" s="10"/>
      <c r="E24" s="10"/>
      <c r="F24" s="10"/>
      <c r="G24" s="10"/>
      <c r="H24" s="10"/>
      <c r="I24" s="10"/>
    </row>
    <row r="25" spans="3:9" ht="12.75">
      <c r="C25" s="10" t="s">
        <v>3</v>
      </c>
      <c r="D25" s="10"/>
      <c r="E25" s="10"/>
      <c r="F25" s="10"/>
      <c r="G25" s="10"/>
      <c r="H25" s="10"/>
      <c r="I25" s="10"/>
    </row>
    <row r="26" spans="3:9" ht="6" customHeight="1" thickBot="1">
      <c r="C26" s="11"/>
      <c r="D26" s="11"/>
      <c r="E26" s="11"/>
      <c r="F26" s="11"/>
      <c r="G26" s="11"/>
      <c r="H26" s="11"/>
      <c r="I26" s="11"/>
    </row>
    <row r="27" spans="3:9" ht="50.25" customHeight="1" thickBot="1">
      <c r="C27" s="12" t="s">
        <v>4</v>
      </c>
      <c r="D27" s="13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3" t="s">
        <v>10</v>
      </c>
    </row>
    <row r="28" spans="3:10" ht="13.5" customHeight="1" thickBot="1">
      <c r="C28" s="15" t="s">
        <v>11</v>
      </c>
      <c r="D28" s="16"/>
      <c r="E28" s="16"/>
      <c r="F28" s="16"/>
      <c r="G28" s="16"/>
      <c r="H28" s="16"/>
      <c r="I28" s="16"/>
      <c r="J28" s="17"/>
    </row>
    <row r="29" spans="3:9" ht="13.5" customHeight="1" hidden="1" thickBot="1">
      <c r="C29" s="18" t="s">
        <v>12</v>
      </c>
      <c r="D29" s="19"/>
      <c r="E29" s="20"/>
      <c r="F29" s="20"/>
      <c r="G29" s="20">
        <f>E29</f>
        <v>0</v>
      </c>
      <c r="H29" s="20"/>
      <c r="I29" s="21" t="s">
        <v>13</v>
      </c>
    </row>
    <row r="30" spans="3:9" ht="13.5" customHeight="1" hidden="1" thickBot="1">
      <c r="C30" s="18" t="s">
        <v>14</v>
      </c>
      <c r="D30" s="19"/>
      <c r="E30" s="22"/>
      <c r="F30" s="22"/>
      <c r="G30" s="20">
        <f>E30</f>
        <v>0</v>
      </c>
      <c r="H30" s="23"/>
      <c r="I30" s="24"/>
    </row>
    <row r="31" spans="3:9" ht="13.5" customHeight="1" thickBot="1">
      <c r="C31" s="18" t="s">
        <v>15</v>
      </c>
      <c r="D31" s="25">
        <v>1694.65</v>
      </c>
      <c r="E31" s="22">
        <v>13833.69</v>
      </c>
      <c r="F31" s="22">
        <v>11462.69</v>
      </c>
      <c r="G31" s="20">
        <v>13214.5</v>
      </c>
      <c r="H31" s="26">
        <f>+D31+E31-F31</f>
        <v>4065.6499999999996</v>
      </c>
      <c r="I31" s="24"/>
    </row>
    <row r="32" spans="3:9" ht="13.5" customHeight="1" thickBot="1">
      <c r="C32" s="18" t="s">
        <v>16</v>
      </c>
      <c r="D32" s="25">
        <v>595.0199999999973</v>
      </c>
      <c r="E32" s="22">
        <v>4853.59</v>
      </c>
      <c r="F32" s="22">
        <v>4022.69</v>
      </c>
      <c r="G32" s="20">
        <v>3842.87</v>
      </c>
      <c r="H32" s="27">
        <f>+D32+E32-F32</f>
        <v>1425.919999999997</v>
      </c>
      <c r="I32" s="24"/>
    </row>
    <row r="33" spans="3:9" ht="13.5" customHeight="1" thickBot="1">
      <c r="C33" s="18" t="s">
        <v>17</v>
      </c>
      <c r="D33" s="25">
        <v>96.69</v>
      </c>
      <c r="E33" s="22">
        <v>44.9</v>
      </c>
      <c r="F33" s="22">
        <v>141.59</v>
      </c>
      <c r="G33" s="20">
        <f>E33</f>
        <v>44.9</v>
      </c>
      <c r="H33" s="27">
        <f>+D33+E33-F33</f>
        <v>0</v>
      </c>
      <c r="I33" s="28"/>
    </row>
    <row r="34" spans="3:9" ht="13.5" customHeight="1" thickBot="1">
      <c r="C34" s="18" t="s">
        <v>18</v>
      </c>
      <c r="D34" s="29">
        <f>SUM(D29:D33)</f>
        <v>2386.3599999999974</v>
      </c>
      <c r="E34" s="29">
        <f>SUM(E29:E33)</f>
        <v>18732.18</v>
      </c>
      <c r="F34" s="29">
        <f>SUM(F29:F33)</f>
        <v>15626.970000000001</v>
      </c>
      <c r="G34" s="29">
        <f>SUM(G29:G33)</f>
        <v>17102.27</v>
      </c>
      <c r="H34" s="29">
        <f>SUM(H29:H33)</f>
        <v>5491.569999999996</v>
      </c>
      <c r="I34" s="18"/>
    </row>
    <row r="35" spans="3:9" ht="13.5" customHeight="1" thickBot="1">
      <c r="C35" s="16" t="s">
        <v>19</v>
      </c>
      <c r="D35" s="16"/>
      <c r="E35" s="16"/>
      <c r="F35" s="16"/>
      <c r="G35" s="16"/>
      <c r="H35" s="16"/>
      <c r="I35" s="16"/>
    </row>
    <row r="36" spans="3:9" ht="38.25" customHeight="1" thickBot="1">
      <c r="C36" s="30" t="s">
        <v>4</v>
      </c>
      <c r="D36" s="13" t="s">
        <v>5</v>
      </c>
      <c r="E36" s="14" t="s">
        <v>6</v>
      </c>
      <c r="F36" s="14" t="s">
        <v>7</v>
      </c>
      <c r="G36" s="14" t="s">
        <v>8</v>
      </c>
      <c r="H36" s="14" t="s">
        <v>9</v>
      </c>
      <c r="I36" s="31" t="s">
        <v>20</v>
      </c>
    </row>
    <row r="37" spans="3:9" ht="27" customHeight="1" thickBot="1">
      <c r="C37" s="12" t="s">
        <v>21</v>
      </c>
      <c r="D37" s="32">
        <v>2994.55</v>
      </c>
      <c r="E37" s="33">
        <v>11915.34</v>
      </c>
      <c r="F37" s="33">
        <v>10917.04</v>
      </c>
      <c r="G37" s="33">
        <f>+E37</f>
        <v>11915.34</v>
      </c>
      <c r="H37" s="33">
        <f>+D37+E37-F37</f>
        <v>3992.8499999999985</v>
      </c>
      <c r="I37" s="34" t="s">
        <v>22</v>
      </c>
    </row>
    <row r="38" spans="3:9" ht="14.25" customHeight="1" thickBot="1">
      <c r="C38" s="18" t="s">
        <v>23</v>
      </c>
      <c r="D38" s="25">
        <v>0</v>
      </c>
      <c r="E38" s="20"/>
      <c r="F38" s="20"/>
      <c r="G38" s="33"/>
      <c r="H38" s="33">
        <f>+D38+E38-F38</f>
        <v>0</v>
      </c>
      <c r="I38" s="19"/>
    </row>
    <row r="39" spans="3:9" ht="13.5" customHeight="1" hidden="1" thickBot="1">
      <c r="C39" s="30" t="s">
        <v>24</v>
      </c>
      <c r="D39" s="35">
        <v>0</v>
      </c>
      <c r="E39" s="20"/>
      <c r="F39" s="20"/>
      <c r="G39" s="33">
        <f aca="true" t="shared" si="0" ref="G39:G44">+E39</f>
        <v>0</v>
      </c>
      <c r="H39" s="33">
        <f>+D39+E39-F39</f>
        <v>0</v>
      </c>
      <c r="I39" s="19"/>
    </row>
    <row r="40" spans="3:9" ht="12.75" customHeight="1" hidden="1" thickBot="1">
      <c r="C40" s="18" t="s">
        <v>25</v>
      </c>
      <c r="D40" s="25">
        <v>0</v>
      </c>
      <c r="E40" s="20"/>
      <c r="F40" s="20"/>
      <c r="G40" s="33">
        <f t="shared" si="0"/>
        <v>0</v>
      </c>
      <c r="H40" s="33">
        <f>+D40+E40-F40</f>
        <v>0</v>
      </c>
      <c r="I40" s="36" t="s">
        <v>26</v>
      </c>
    </row>
    <row r="41" spans="3:9" ht="13.5" customHeight="1" thickBot="1">
      <c r="C41" s="18" t="s">
        <v>27</v>
      </c>
      <c r="D41" s="25">
        <v>2421.43</v>
      </c>
      <c r="E41" s="20">
        <v>8959.68</v>
      </c>
      <c r="F41" s="20">
        <v>8440.11</v>
      </c>
      <c r="G41" s="33">
        <v>25816.92</v>
      </c>
      <c r="H41" s="33">
        <f>+D41+E41-F41</f>
        <v>2941</v>
      </c>
      <c r="I41" s="36" t="s">
        <v>28</v>
      </c>
    </row>
    <row r="42" spans="3:9" ht="13.5" customHeight="1" hidden="1" thickBot="1">
      <c r="C42" s="18" t="s">
        <v>29</v>
      </c>
      <c r="D42" s="19"/>
      <c r="E42" s="22"/>
      <c r="F42" s="22"/>
      <c r="G42" s="33">
        <f t="shared" si="0"/>
        <v>0</v>
      </c>
      <c r="H42" s="22"/>
      <c r="I42" s="37" t="s">
        <v>30</v>
      </c>
    </row>
    <row r="43" spans="3:9" ht="13.5" customHeight="1" thickBot="1">
      <c r="C43" s="30" t="s">
        <v>31</v>
      </c>
      <c r="D43" s="25">
        <v>234.06</v>
      </c>
      <c r="E43" s="22">
        <v>1188.23</v>
      </c>
      <c r="F43" s="22">
        <v>1049.51</v>
      </c>
      <c r="G43" s="33">
        <f t="shared" si="0"/>
        <v>1188.23</v>
      </c>
      <c r="H43" s="33">
        <f>+D43+E43-F43</f>
        <v>372.78</v>
      </c>
      <c r="I43" s="36"/>
    </row>
    <row r="44" spans="3:9" ht="13.5" customHeight="1" hidden="1" thickBot="1">
      <c r="C44" s="18" t="s">
        <v>32</v>
      </c>
      <c r="D44" s="19"/>
      <c r="E44" s="22"/>
      <c r="F44" s="22"/>
      <c r="G44" s="33">
        <f t="shared" si="0"/>
        <v>0</v>
      </c>
      <c r="H44" s="22"/>
      <c r="I44" s="37" t="s">
        <v>33</v>
      </c>
    </row>
    <row r="45" spans="3:9" s="38" customFormat="1" ht="13.5" customHeight="1" thickBot="1">
      <c r="C45" s="18" t="s">
        <v>18</v>
      </c>
      <c r="D45" s="29">
        <f>SUM(D37:D44)</f>
        <v>5650.04</v>
      </c>
      <c r="E45" s="29">
        <f>SUM(E37:E44)</f>
        <v>22063.25</v>
      </c>
      <c r="F45" s="29">
        <f>SUM(F37:F44)</f>
        <v>20406.66</v>
      </c>
      <c r="G45" s="29">
        <f>SUM(G37:G44)</f>
        <v>38920.49</v>
      </c>
      <c r="H45" s="29">
        <f>SUM(H37:H44)</f>
        <v>7306.629999999998</v>
      </c>
      <c r="I45" s="19"/>
    </row>
    <row r="46" spans="3:8" ht="21" customHeight="1">
      <c r="C46" s="39" t="s">
        <v>34</v>
      </c>
      <c r="D46" s="39"/>
      <c r="E46" s="39"/>
      <c r="F46" s="39"/>
      <c r="G46" s="39"/>
      <c r="H46" s="40">
        <f>+H34+H45</f>
        <v>12798.199999999993</v>
      </c>
    </row>
    <row r="47" spans="3:4" ht="15">
      <c r="C47" s="42" t="s">
        <v>35</v>
      </c>
      <c r="D47" s="42"/>
    </row>
    <row r="48" ht="26.25" customHeight="1">
      <c r="C48" s="43" t="s">
        <v>36</v>
      </c>
    </row>
    <row r="49" spans="3:8" ht="12.75" hidden="1">
      <c r="C49" s="2"/>
      <c r="D49" s="2"/>
      <c r="E49" s="2"/>
      <c r="F49" s="2"/>
      <c r="G49" s="2"/>
      <c r="H49" s="2"/>
    </row>
    <row r="50" spans="3:6" ht="15" customHeight="1">
      <c r="C50" s="42"/>
      <c r="D50" s="44"/>
      <c r="E50" s="44"/>
      <c r="F50" s="44"/>
    </row>
    <row r="51" spans="4:8" ht="12.75" customHeight="1">
      <c r="D51" s="45"/>
      <c r="E51" s="45"/>
      <c r="F51" s="45"/>
      <c r="G51" s="45"/>
      <c r="H51" s="45"/>
    </row>
  </sheetData>
  <sheetProtection/>
  <mergeCells count="7">
    <mergeCell ref="C35:I35"/>
    <mergeCell ref="C23:I23"/>
    <mergeCell ref="C24:I24"/>
    <mergeCell ref="C25:I25"/>
    <mergeCell ref="C26:I26"/>
    <mergeCell ref="C28:I28"/>
    <mergeCell ref="I29:I33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6"/>
  <dimension ref="A13:I36"/>
  <sheetViews>
    <sheetView zoomScaleSheetLayoutView="120" zoomScalePageLayoutView="0" workbookViewId="0" topLeftCell="A7">
      <selection activeCell="D32" sqref="D32"/>
    </sheetView>
  </sheetViews>
  <sheetFormatPr defaultColWidth="9.00390625" defaultRowHeight="12.75"/>
  <cols>
    <col min="1" max="1" width="4.625" style="47" customWidth="1"/>
    <col min="2" max="2" width="12.375" style="47" customWidth="1"/>
    <col min="3" max="3" width="13.25390625" style="47" hidden="1" customWidth="1"/>
    <col min="4" max="4" width="12.125" style="47" customWidth="1"/>
    <col min="5" max="5" width="13.625" style="47" customWidth="1"/>
    <col min="6" max="6" width="13.25390625" style="47" customWidth="1"/>
    <col min="7" max="7" width="14.25390625" style="47" customWidth="1"/>
    <col min="8" max="8" width="15.125" style="47" customWidth="1"/>
    <col min="9" max="9" width="13.75390625" style="47" customWidth="1"/>
    <col min="10" max="16384" width="9.125" style="47" customWidth="1"/>
  </cols>
  <sheetData>
    <row r="13" spans="1:9" ht="15">
      <c r="A13" s="46" t="s">
        <v>37</v>
      </c>
      <c r="B13" s="46"/>
      <c r="C13" s="46"/>
      <c r="D13" s="46"/>
      <c r="E13" s="46"/>
      <c r="F13" s="46"/>
      <c r="G13" s="46"/>
      <c r="H13" s="46"/>
      <c r="I13" s="46"/>
    </row>
    <row r="14" spans="1:9" ht="15">
      <c r="A14" s="46" t="s">
        <v>38</v>
      </c>
      <c r="B14" s="46"/>
      <c r="C14" s="46"/>
      <c r="D14" s="46"/>
      <c r="E14" s="46"/>
      <c r="F14" s="46"/>
      <c r="G14" s="46"/>
      <c r="H14" s="46"/>
      <c r="I14" s="46"/>
    </row>
    <row r="15" spans="1:9" ht="15">
      <c r="A15" s="46" t="s">
        <v>39</v>
      </c>
      <c r="B15" s="46"/>
      <c r="C15" s="46"/>
      <c r="D15" s="46"/>
      <c r="E15" s="46"/>
      <c r="F15" s="46"/>
      <c r="G15" s="46"/>
      <c r="H15" s="46"/>
      <c r="I15" s="46"/>
    </row>
    <row r="16" spans="1:9" ht="60">
      <c r="A16" s="48" t="s">
        <v>40</v>
      </c>
      <c r="B16" s="48" t="s">
        <v>41</v>
      </c>
      <c r="C16" s="48" t="s">
        <v>42</v>
      </c>
      <c r="D16" s="48" t="s">
        <v>43</v>
      </c>
      <c r="E16" s="48" t="s">
        <v>44</v>
      </c>
      <c r="F16" s="49" t="s">
        <v>45</v>
      </c>
      <c r="G16" s="49" t="s">
        <v>46</v>
      </c>
      <c r="H16" s="48" t="s">
        <v>47</v>
      </c>
      <c r="I16" s="48" t="s">
        <v>48</v>
      </c>
    </row>
    <row r="17" spans="1:9" ht="15">
      <c r="A17" s="50" t="s">
        <v>49</v>
      </c>
      <c r="B17" s="51">
        <v>9.94976</v>
      </c>
      <c r="C17" s="51"/>
      <c r="D17" s="51">
        <v>0</v>
      </c>
      <c r="E17" s="51">
        <v>0</v>
      </c>
      <c r="F17" s="51">
        <v>0</v>
      </c>
      <c r="G17" s="51">
        <v>0</v>
      </c>
      <c r="H17" s="51"/>
      <c r="I17" s="51">
        <f>B17+D17+F17-G17</f>
        <v>9.94976</v>
      </c>
    </row>
    <row r="19" ht="15">
      <c r="A19" s="47" t="s">
        <v>50</v>
      </c>
    </row>
    <row r="20" ht="15">
      <c r="A20" s="52"/>
    </row>
    <row r="24" spans="4:6" ht="15">
      <c r="D24" s="53"/>
      <c r="E24" s="53"/>
      <c r="F24" s="53"/>
    </row>
    <row r="25" spans="4:6" ht="15">
      <c r="D25" s="53"/>
      <c r="E25" s="53"/>
      <c r="F25" s="53"/>
    </row>
    <row r="26" spans="4:6" ht="15">
      <c r="D26" s="53"/>
      <c r="E26" s="53"/>
      <c r="F26" s="53"/>
    </row>
    <row r="27" spans="4:6" ht="15">
      <c r="D27" s="53"/>
      <c r="E27" s="53"/>
      <c r="F27" s="53"/>
    </row>
    <row r="34" spans="4:6" ht="15">
      <c r="D34" s="53"/>
      <c r="E34" s="53"/>
      <c r="F34" s="53"/>
    </row>
    <row r="35" spans="4:6" ht="15">
      <c r="D35" s="53"/>
      <c r="E35" s="53"/>
      <c r="F35" s="53"/>
    </row>
    <row r="36" spans="4:6" ht="15">
      <c r="D36" s="53"/>
      <c r="E36" s="53"/>
      <c r="F36" s="53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2016-03-31T18:24:51Z</dcterms:created>
  <dcterms:modified xsi:type="dcterms:W3CDTF">2016-03-31T18:25:57Z</dcterms:modified>
  <cp:category/>
  <cp:version/>
  <cp:contentType/>
  <cp:contentStatus/>
</cp:coreProperties>
</file>