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капремонт\"/>
    </mc:Choice>
  </mc:AlternateContent>
  <bookViews>
    <workbookView xWindow="0" yWindow="0" windowWidth="19200" windowHeight="13470"/>
  </bookViews>
  <sheets>
    <sheet name="Молодцова 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G8" i="1"/>
  <c r="H8" i="1"/>
  <c r="I8" i="1"/>
  <c r="F14" i="1"/>
  <c r="G17" i="1"/>
  <c r="G18" i="1"/>
  <c r="G19" i="1" s="1"/>
</calcChain>
</file>

<file path=xl/sharedStrings.xml><?xml version="1.0" encoding="utf-8"?>
<sst xmlns="http://schemas.openxmlformats.org/spreadsheetml/2006/main" count="22" uniqueCount="22">
  <si>
    <t>Остаток средств на лицевом счете на 01.01.2018г.</t>
  </si>
  <si>
    <t xml:space="preserve">Израсходовано </t>
  </si>
  <si>
    <t>Начислено населению за 2017г.</t>
  </si>
  <si>
    <t>Остаток средств на лицевом счете на 01.01.2017г.</t>
  </si>
  <si>
    <t>Задолженность населения на 01.01.2018г.</t>
  </si>
  <si>
    <t>Доля МО Сертолово</t>
  </si>
  <si>
    <t>Оплачено населением за 2017г.</t>
  </si>
  <si>
    <t>Начислено за 2017г.</t>
  </si>
  <si>
    <t>Задолженность населения на 01.01.2017г.</t>
  </si>
  <si>
    <t xml:space="preserve">Итого </t>
  </si>
  <si>
    <t>д.16</t>
  </si>
  <si>
    <t>изготовление энергетического паспорта</t>
  </si>
  <si>
    <t xml:space="preserve"> Молодцова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</si>
  <si>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</si>
  <si>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</si>
  <si>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</si>
  <si>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</si>
  <si>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</si>
  <si>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</si>
  <si>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</si>
  <si>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</si>
  <si>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>Отчет  о реализации капитального ремонта жилого фонда ООО "УЮТ-СЕРВИС" за 2017 год по ул. Молодцова, д.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</si>
</sst>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4" fontId="3" fillId="0" borderId="1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Fill="1" applyBorder="1"/>
    <xf numFmtId="0" fontId="3" fillId="0" borderId="5" xfId="0" applyFont="1" applyBorder="1"/>
    <xf numFmtId="0" fontId="0" fillId="0" borderId="0" xfId="0" applyBorder="1"/>
    <xf numFmtId="4" fontId="3" fillId="0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zoomScaleNormal="100" zoomScaleSheetLayoutView="120" workbookViewId="0">
      <selection activeCell="F10" sqref="F10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21.140625" customWidth="1"/>
    <col min="6" max="6" width="11.85546875" customWidth="1"/>
    <col min="7" max="7" width="14.28515625" customWidth="1"/>
    <col min="8" max="9" width="15.140625" customWidth="1"/>
  </cols>
  <sheetData>
    <row r="2" spans="1:9" ht="34.5" customHeight="1" x14ac:dyDescent="0.25">
      <c r="A2" s="36" t="s">
        <v>21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11"/>
      <c r="B3" s="35"/>
      <c r="C3" s="34"/>
      <c r="D3" s="33"/>
      <c r="E3" s="32"/>
      <c r="F3" s="31" t="s">
        <v>20</v>
      </c>
      <c r="G3" s="30"/>
      <c r="H3" s="29" t="s">
        <v>19</v>
      </c>
      <c r="I3" s="28"/>
    </row>
    <row r="4" spans="1:9" ht="24.75" x14ac:dyDescent="0.25">
      <c r="A4" s="11"/>
      <c r="B4" s="27" t="s">
        <v>18</v>
      </c>
      <c r="C4" s="26"/>
      <c r="D4" s="25" t="s">
        <v>17</v>
      </c>
      <c r="E4" s="24"/>
      <c r="F4" s="23" t="s">
        <v>16</v>
      </c>
      <c r="G4" s="23" t="s">
        <v>15</v>
      </c>
      <c r="H4" s="22" t="s">
        <v>14</v>
      </c>
      <c r="I4" s="21" t="s">
        <v>13</v>
      </c>
    </row>
    <row r="5" spans="1:9" x14ac:dyDescent="0.25">
      <c r="A5" s="11"/>
      <c r="B5" s="17" t="s">
        <v>12</v>
      </c>
      <c r="C5" s="11"/>
      <c r="D5" s="20" t="s">
        <v>11</v>
      </c>
      <c r="E5" s="20"/>
      <c r="F5" s="19"/>
      <c r="G5" s="13">
        <v>74.17</v>
      </c>
      <c r="H5" s="13">
        <v>7.4340000000000002</v>
      </c>
      <c r="I5" s="13">
        <f>+G5-H5</f>
        <v>66.736000000000004</v>
      </c>
    </row>
    <row r="6" spans="1:9" x14ac:dyDescent="0.25">
      <c r="A6" s="11"/>
      <c r="B6" s="17" t="s">
        <v>10</v>
      </c>
      <c r="C6" s="11"/>
      <c r="D6" s="18"/>
      <c r="E6" s="18"/>
      <c r="F6" s="14"/>
      <c r="G6" s="13"/>
      <c r="H6" s="13"/>
      <c r="I6" s="13"/>
    </row>
    <row r="7" spans="1:9" hidden="1" x14ac:dyDescent="0.25">
      <c r="A7" s="11"/>
      <c r="B7" s="17"/>
      <c r="C7" s="11"/>
      <c r="D7" s="16"/>
      <c r="E7" s="15"/>
      <c r="F7" s="14"/>
      <c r="G7" s="13"/>
      <c r="H7" s="13"/>
      <c r="I7" s="13"/>
    </row>
    <row r="8" spans="1:9" x14ac:dyDescent="0.25">
      <c r="A8" s="11"/>
      <c r="B8" s="12" t="s">
        <v>9</v>
      </c>
      <c r="C8" s="11"/>
      <c r="D8" s="11"/>
      <c r="E8" s="11"/>
      <c r="F8" s="11"/>
      <c r="G8" s="10">
        <f>SUM(G5:G7)</f>
        <v>74.17</v>
      </c>
      <c r="H8" s="10">
        <f>SUM(H5:H7)</f>
        <v>7.4340000000000002</v>
      </c>
      <c r="I8" s="10">
        <f>SUM(I5:I7)</f>
        <v>66.736000000000004</v>
      </c>
    </row>
    <row r="10" spans="1:9" x14ac:dyDescent="0.25">
      <c r="B10" s="7" t="s">
        <v>8</v>
      </c>
      <c r="C10" s="5"/>
      <c r="D10" s="5"/>
      <c r="E10" s="5"/>
      <c r="F10" s="1">
        <v>10727.1</v>
      </c>
    </row>
    <row r="11" spans="1:9" x14ac:dyDescent="0.25">
      <c r="B11" s="7" t="s">
        <v>7</v>
      </c>
      <c r="C11" s="5"/>
      <c r="D11" s="5"/>
      <c r="E11" s="5"/>
      <c r="F11" s="4">
        <v>78668.649999999994</v>
      </c>
    </row>
    <row r="12" spans="1:9" x14ac:dyDescent="0.25">
      <c r="B12" s="7" t="s">
        <v>6</v>
      </c>
      <c r="C12" s="5"/>
      <c r="D12" s="5"/>
      <c r="E12" s="5"/>
      <c r="F12" s="9">
        <v>80403.94</v>
      </c>
    </row>
    <row r="13" spans="1:9" hidden="1" x14ac:dyDescent="0.25">
      <c r="B13" s="7" t="s">
        <v>5</v>
      </c>
      <c r="C13" s="5"/>
      <c r="D13" s="5"/>
      <c r="E13" s="5"/>
      <c r="F13" s="4"/>
    </row>
    <row r="14" spans="1:9" x14ac:dyDescent="0.25">
      <c r="B14" s="7" t="s">
        <v>4</v>
      </c>
      <c r="C14" s="5"/>
      <c r="D14" s="5"/>
      <c r="E14" s="5"/>
      <c r="F14" s="1">
        <f>F10+F11-F12</f>
        <v>8991.8099999999977</v>
      </c>
    </row>
    <row r="15" spans="1:9" x14ac:dyDescent="0.25">
      <c r="B15" s="8"/>
      <c r="C15" s="8"/>
      <c r="D15" s="8"/>
      <c r="E15" s="8"/>
      <c r="F15" s="8"/>
      <c r="G15" s="8"/>
    </row>
    <row r="16" spans="1:9" x14ac:dyDescent="0.25">
      <c r="B16" s="7" t="s">
        <v>3</v>
      </c>
      <c r="C16" s="5"/>
      <c r="D16" s="5"/>
      <c r="E16" s="5"/>
      <c r="F16" s="5"/>
      <c r="G16" s="1">
        <v>-58428.12</v>
      </c>
    </row>
    <row r="17" spans="2:7" x14ac:dyDescent="0.25">
      <c r="B17" s="7" t="s">
        <v>2</v>
      </c>
      <c r="C17" s="5"/>
      <c r="D17" s="5"/>
      <c r="E17" s="5"/>
      <c r="F17" s="5"/>
      <c r="G17" s="4">
        <f>+F11</f>
        <v>78668.649999999994</v>
      </c>
    </row>
    <row r="18" spans="2:7" x14ac:dyDescent="0.25">
      <c r="B18" s="6" t="s">
        <v>1</v>
      </c>
      <c r="C18" s="5"/>
      <c r="D18" s="5"/>
      <c r="E18" s="5"/>
      <c r="F18" s="5"/>
      <c r="G18" s="4">
        <f>+H8*1000</f>
        <v>7434</v>
      </c>
    </row>
    <row r="19" spans="2:7" x14ac:dyDescent="0.25">
      <c r="B19" s="3" t="s">
        <v>0</v>
      </c>
      <c r="C19" s="2"/>
      <c r="D19" s="2"/>
      <c r="E19" s="2"/>
      <c r="F19" s="2"/>
      <c r="G19" s="1">
        <f>G16+G17-G18</f>
        <v>12806.529999999992</v>
      </c>
    </row>
  </sheetData>
  <mergeCells count="6">
    <mergeCell ref="D5:E5"/>
    <mergeCell ref="D6:E6"/>
    <mergeCell ref="D7:E7"/>
    <mergeCell ref="A2:I2"/>
    <mergeCell ref="H3:I3"/>
    <mergeCell ref="D4:E4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Молодцова 16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2018-04-04T13:21:20Z</dcterms:created>
  <dcterms:modified xsi:type="dcterms:W3CDTF">2018-04-04T13:21:31Z</dcterms:modified>
</cp:coreProperties>
</file>