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5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4" i="1" s="1"/>
  <c r="H31" i="1"/>
  <c r="K31" i="1"/>
  <c r="H32" i="1"/>
  <c r="K32" i="1"/>
  <c r="H33" i="1"/>
  <c r="D34" i="1"/>
  <c r="E34" i="1"/>
  <c r="F34" i="1"/>
  <c r="H34" i="1"/>
  <c r="G37" i="1"/>
  <c r="H37" i="1"/>
  <c r="H45" i="1" s="1"/>
  <c r="H46" i="1" s="1"/>
  <c r="J37" i="1"/>
  <c r="H38" i="1"/>
  <c r="H39" i="1"/>
  <c r="H40" i="1"/>
  <c r="H41" i="1"/>
  <c r="J41" i="1"/>
  <c r="K41" i="1"/>
  <c r="H42" i="1"/>
  <c r="G43" i="1"/>
  <c r="H43" i="1"/>
  <c r="J43" i="1"/>
  <c r="G44" i="1"/>
  <c r="D45" i="1"/>
  <c r="E45" i="1"/>
  <c r="F45" i="1"/>
  <c r="G45" i="1"/>
  <c r="G51" i="1" s="1"/>
  <c r="H50" i="1"/>
  <c r="E51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<sst xmlns="http://schemas.openxmlformats.org/spreadsheetml/2006/main" count="44" uniqueCount="37">
  <si>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</si>
  <si>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</si>
  <si>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</si>
  <si>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</si>
  <si>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</si>
  <si>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</si>
  <si>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</si>
  <si>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</si>
  <si>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</si>
  <si>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</si>
  <si>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</si>
  <si>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</si>
  <si>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</si>
  <si>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</si>
  <si>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</si>
  <si>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Н/2008-53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</si>
  <si>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</si>
  <si>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</si>
  <si>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</si>
  <si>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</si>
  <si>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</si>
  <si>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</si>
  <si>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</si>
  <si>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</si>
  <si>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</si>
  <si>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</si>
  <si>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</si>
  <si>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</si>
  <si>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</si>
  <si>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</si>
  <si>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</si>
  <si>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</si>
  <si>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</si>
  <si>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52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</si>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</sst>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Alignment="1">
      <alignment horizontal="center"/>
    </xf>
    <xf numFmtId="0" fontId="14" fillId="0" borderId="3" xfId="0" applyFont="1" applyFill="1" applyBorder="1"/>
    <xf numFmtId="0" fontId="1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/>
  <dimension ref="A1:K51"/>
  <sheetViews>
    <sheetView tabSelected="1" topLeftCell="C31" workbookViewId="0">
      <selection activeCell="F33" sqref="F3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2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2.57031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46"/>
      <c r="D1" s="46"/>
      <c r="E1" s="46"/>
      <c r="F1" s="46"/>
      <c r="G1" s="46"/>
      <c r="H1" s="46"/>
      <c r="I1" s="46"/>
    </row>
    <row r="2" spans="3:9" ht="13.5" hidden="1" customHeight="1" thickBot="1" x14ac:dyDescent="0.25">
      <c r="C2" s="46"/>
      <c r="D2" s="46"/>
      <c r="E2" s="46" t="s">
        <v>36</v>
      </c>
      <c r="F2" s="46"/>
      <c r="G2" s="46"/>
      <c r="H2" s="46"/>
      <c r="I2" s="46"/>
    </row>
    <row r="3" spans="3:9" ht="13.5" hidden="1" customHeight="1" thickBot="1" x14ac:dyDescent="0.25">
      <c r="C3" s="45"/>
      <c r="D3" s="44"/>
      <c r="E3" s="43"/>
      <c r="F3" s="43"/>
      <c r="G3" s="43"/>
      <c r="H3" s="43"/>
      <c r="I3" s="42"/>
    </row>
    <row r="4" spans="3:9" ht="12.75" hidden="1" customHeight="1" x14ac:dyDescent="0.2">
      <c r="C4" s="41"/>
      <c r="D4" s="41"/>
      <c r="E4" s="40"/>
      <c r="F4" s="40"/>
      <c r="G4" s="40"/>
      <c r="H4" s="40"/>
      <c r="I4" s="40"/>
    </row>
    <row r="5" spans="3:9" ht="12.75" customHeight="1" x14ac:dyDescent="0.2">
      <c r="C5" s="41"/>
      <c r="D5" s="41"/>
      <c r="E5" s="40"/>
      <c r="F5" s="40"/>
      <c r="G5" s="40"/>
      <c r="H5" s="40"/>
      <c r="I5" s="40"/>
    </row>
    <row r="6" spans="3:9" ht="12.75" customHeight="1" x14ac:dyDescent="0.2">
      <c r="C6" s="41"/>
      <c r="D6" s="41"/>
      <c r="E6" s="40"/>
      <c r="F6" s="40"/>
      <c r="G6" s="40"/>
      <c r="H6" s="40"/>
      <c r="I6" s="40"/>
    </row>
    <row r="7" spans="3:9" ht="12.75" customHeight="1" x14ac:dyDescent="0.2">
      <c r="C7" s="41"/>
      <c r="D7" s="41"/>
      <c r="E7" s="40"/>
      <c r="F7" s="40"/>
      <c r="G7" s="40"/>
      <c r="H7" s="40"/>
      <c r="I7" s="40"/>
    </row>
    <row r="8" spans="3:9" ht="12.75" customHeight="1" x14ac:dyDescent="0.2">
      <c r="C8" s="41"/>
      <c r="D8" s="41"/>
      <c r="E8" s="40"/>
      <c r="F8" s="40"/>
      <c r="G8" s="40"/>
      <c r="H8" s="40"/>
      <c r="I8" s="40"/>
    </row>
    <row r="9" spans="3:9" ht="12.75" customHeight="1" x14ac:dyDescent="0.2">
      <c r="C9" s="41"/>
      <c r="D9" s="41"/>
      <c r="E9" s="40"/>
      <c r="F9" s="40"/>
      <c r="G9" s="40"/>
      <c r="H9" s="40"/>
      <c r="I9" s="40"/>
    </row>
    <row r="10" spans="3:9" ht="12.75" customHeight="1" x14ac:dyDescent="0.2">
      <c r="C10" s="41"/>
      <c r="D10" s="41"/>
      <c r="E10" s="40"/>
      <c r="F10" s="40"/>
      <c r="G10" s="40"/>
      <c r="H10" s="40"/>
      <c r="I10" s="40"/>
    </row>
    <row r="11" spans="3:9" ht="12.75" customHeight="1" x14ac:dyDescent="0.2">
      <c r="C11" s="41"/>
      <c r="D11" s="41"/>
      <c r="E11" s="40"/>
      <c r="F11" s="40"/>
      <c r="G11" s="40"/>
      <c r="H11" s="40"/>
      <c r="I11" s="40"/>
    </row>
    <row r="12" spans="3:9" ht="12.75" customHeight="1" x14ac:dyDescent="0.2">
      <c r="C12" s="41"/>
      <c r="D12" s="41"/>
      <c r="E12" s="40"/>
      <c r="F12" s="40"/>
      <c r="G12" s="40"/>
      <c r="H12" s="40"/>
      <c r="I12" s="40"/>
    </row>
    <row r="13" spans="3:9" ht="12.75" customHeight="1" x14ac:dyDescent="0.2">
      <c r="C13" s="41"/>
      <c r="D13" s="41"/>
      <c r="E13" s="40"/>
      <c r="F13" s="40"/>
      <c r="G13" s="40"/>
      <c r="H13" s="40"/>
      <c r="I13" s="40"/>
    </row>
    <row r="14" spans="3:9" ht="12.75" customHeight="1" x14ac:dyDescent="0.2">
      <c r="C14" s="41"/>
      <c r="D14" s="41"/>
      <c r="E14" s="40"/>
      <c r="F14" s="40"/>
      <c r="G14" s="40"/>
      <c r="H14" s="40"/>
      <c r="I14" s="40"/>
    </row>
    <row r="15" spans="3:9" ht="12.75" customHeight="1" x14ac:dyDescent="0.2">
      <c r="C15" s="41"/>
      <c r="D15" s="41"/>
      <c r="E15" s="40"/>
      <c r="F15" s="40"/>
      <c r="G15" s="40"/>
      <c r="H15" s="40"/>
      <c r="I15" s="40"/>
    </row>
    <row r="16" spans="3:9" ht="12.75" customHeight="1" x14ac:dyDescent="0.2">
      <c r="C16" s="41"/>
      <c r="D16" s="41"/>
      <c r="E16" s="40"/>
      <c r="F16" s="40"/>
      <c r="G16" s="40"/>
      <c r="H16" s="40"/>
      <c r="I16" s="40"/>
    </row>
    <row r="17" spans="3:11" ht="12.75" customHeight="1" x14ac:dyDescent="0.2">
      <c r="C17" s="41"/>
      <c r="D17" s="41"/>
      <c r="E17" s="40"/>
      <c r="F17" s="40"/>
      <c r="G17" s="40"/>
      <c r="H17" s="40"/>
      <c r="I17" s="40"/>
    </row>
    <row r="18" spans="3:11" ht="12.75" customHeight="1" x14ac:dyDescent="0.2">
      <c r="C18" s="41"/>
      <c r="D18" s="41"/>
      <c r="E18" s="40"/>
      <c r="F18" s="40"/>
      <c r="G18" s="40"/>
      <c r="H18" s="40"/>
      <c r="I18" s="40"/>
    </row>
    <row r="19" spans="3:11" ht="12.75" customHeight="1" x14ac:dyDescent="0.2">
      <c r="C19" s="41"/>
      <c r="D19" s="41"/>
      <c r="E19" s="40"/>
      <c r="F19" s="40"/>
      <c r="G19" s="40"/>
      <c r="H19" s="40"/>
      <c r="I19" s="40"/>
    </row>
    <row r="20" spans="3:11" ht="12.75" customHeight="1" x14ac:dyDescent="0.2">
      <c r="C20" s="41"/>
      <c r="D20" s="41"/>
      <c r="E20" s="40"/>
      <c r="F20" s="40"/>
      <c r="G20" s="40"/>
      <c r="H20" s="40"/>
      <c r="I20" s="40"/>
    </row>
    <row r="21" spans="3:11" ht="12.75" customHeight="1" x14ac:dyDescent="0.2">
      <c r="C21" s="41"/>
      <c r="D21" s="41"/>
      <c r="E21" s="40"/>
      <c r="F21" s="40"/>
      <c r="G21" s="40"/>
      <c r="H21" s="40"/>
      <c r="I21" s="40"/>
    </row>
    <row r="22" spans="3:11" ht="12.75" customHeight="1" x14ac:dyDescent="0.2">
      <c r="C22" s="41"/>
      <c r="D22" s="41"/>
      <c r="E22" s="40"/>
      <c r="F22" s="40"/>
      <c r="G22" s="40"/>
      <c r="H22" s="40"/>
      <c r="I22" s="40"/>
    </row>
    <row r="23" spans="3:11" ht="14.25" x14ac:dyDescent="0.2">
      <c r="C23" s="39" t="s">
        <v>35</v>
      </c>
      <c r="D23" s="39"/>
      <c r="E23" s="39"/>
      <c r="F23" s="39"/>
      <c r="G23" s="39"/>
      <c r="H23" s="39"/>
      <c r="I23" s="39"/>
    </row>
    <row r="24" spans="3:11" x14ac:dyDescent="0.2">
      <c r="C24" s="38" t="s">
        <v>34</v>
      </c>
      <c r="D24" s="38"/>
      <c r="E24" s="38"/>
      <c r="F24" s="38"/>
      <c r="G24" s="38"/>
      <c r="H24" s="38"/>
      <c r="I24" s="38"/>
    </row>
    <row r="25" spans="3:11" x14ac:dyDescent="0.2">
      <c r="C25" s="38" t="s">
        <v>33</v>
      </c>
      <c r="D25" s="38"/>
      <c r="E25" s="38"/>
      <c r="F25" s="38"/>
      <c r="G25" s="38"/>
      <c r="H25" s="38"/>
      <c r="I25" s="38"/>
    </row>
    <row r="26" spans="3:11" ht="6" customHeight="1" thickBot="1" x14ac:dyDescent="0.25">
      <c r="C26" s="37"/>
      <c r="D26" s="37"/>
      <c r="E26" s="37"/>
      <c r="F26" s="37"/>
      <c r="G26" s="37"/>
      <c r="H26" s="37"/>
      <c r="I26" s="37"/>
    </row>
    <row r="27" spans="3:11" ht="50.25" customHeight="1" thickBot="1" x14ac:dyDescent="0.25">
      <c r="C27" s="23" t="s">
        <v>23</v>
      </c>
      <c r="D27" s="26" t="s">
        <v>22</v>
      </c>
      <c r="E27" s="25" t="s">
        <v>21</v>
      </c>
      <c r="F27" s="25" t="s">
        <v>20</v>
      </c>
      <c r="G27" s="25" t="s">
        <v>19</v>
      </c>
      <c r="H27" s="25" t="s">
        <v>18</v>
      </c>
      <c r="I27" s="26" t="s">
        <v>32</v>
      </c>
    </row>
    <row r="28" spans="3:11" ht="13.5" customHeight="1" thickBot="1" x14ac:dyDescent="0.25">
      <c r="C28" s="36" t="s">
        <v>31</v>
      </c>
      <c r="D28" s="35"/>
      <c r="E28" s="35"/>
      <c r="F28" s="35"/>
      <c r="G28" s="35"/>
      <c r="H28" s="35"/>
      <c r="I28" s="34"/>
      <c r="J28" s="33"/>
    </row>
    <row r="29" spans="3:11" ht="13.5" hidden="1" customHeight="1" thickBot="1" x14ac:dyDescent="0.25">
      <c r="C29" s="12" t="s">
        <v>30</v>
      </c>
      <c r="D29" s="10"/>
      <c r="E29" s="18"/>
      <c r="F29" s="18"/>
      <c r="G29" s="18">
        <f>E29</f>
        <v>0</v>
      </c>
      <c r="H29" s="18"/>
      <c r="I29" s="32" t="s">
        <v>29</v>
      </c>
    </row>
    <row r="30" spans="3:11" ht="13.5" hidden="1" customHeight="1" thickBot="1" x14ac:dyDescent="0.25">
      <c r="C30" s="12" t="s">
        <v>28</v>
      </c>
      <c r="D30" s="10"/>
      <c r="E30" s="14"/>
      <c r="F30" s="14"/>
      <c r="G30" s="18">
        <f>E30</f>
        <v>0</v>
      </c>
      <c r="H30" s="14"/>
      <c r="I30" s="31"/>
    </row>
    <row r="31" spans="3:11" ht="13.5" customHeight="1" thickBot="1" x14ac:dyDescent="0.25">
      <c r="C31" s="12" t="s">
        <v>27</v>
      </c>
      <c r="D31" s="19">
        <v>4155.1700000000092</v>
      </c>
      <c r="E31" s="14">
        <v>20930.16</v>
      </c>
      <c r="F31" s="14">
        <v>22198.62</v>
      </c>
      <c r="G31" s="18">
        <v>16429.93</v>
      </c>
      <c r="H31" s="30">
        <f>+D31+E31-F31</f>
        <v>2886.71000000001</v>
      </c>
      <c r="I31" s="31"/>
      <c r="K31" s="1">
        <f>2879.69-320.83</f>
        <v>2558.86</v>
      </c>
    </row>
    <row r="32" spans="3:11" ht="13.5" customHeight="1" thickBot="1" x14ac:dyDescent="0.25">
      <c r="C32" s="12" t="s">
        <v>26</v>
      </c>
      <c r="D32" s="19">
        <v>1774.4599999999991</v>
      </c>
      <c r="E32" s="14">
        <v>9224.4</v>
      </c>
      <c r="F32" s="14">
        <v>9726.7199999999993</v>
      </c>
      <c r="G32" s="18">
        <v>7608.36</v>
      </c>
      <c r="H32" s="30">
        <f>+D32+E32-F32</f>
        <v>1272.1399999999994</v>
      </c>
      <c r="I32" s="31"/>
      <c r="K32" s="1">
        <f>1010.63-112.6-56.9</f>
        <v>841.13</v>
      </c>
    </row>
    <row r="33" spans="3:11" ht="13.5" customHeight="1" thickBot="1" x14ac:dyDescent="0.25">
      <c r="C33" s="12" t="s">
        <v>25</v>
      </c>
      <c r="D33" s="19">
        <v>-9.1300000000000026</v>
      </c>
      <c r="E33" s="14"/>
      <c r="F33" s="14">
        <v>-9.1300000000000008</v>
      </c>
      <c r="G33" s="18"/>
      <c r="H33" s="30">
        <f>+D33+E33-F33</f>
        <v>0</v>
      </c>
      <c r="I33" s="29"/>
    </row>
    <row r="34" spans="3:11" ht="13.5" customHeight="1" thickBot="1" x14ac:dyDescent="0.25">
      <c r="C34" s="12" t="s">
        <v>3</v>
      </c>
      <c r="D34" s="11">
        <f>SUM(D29:D33)</f>
        <v>5920.5000000000082</v>
      </c>
      <c r="E34" s="11">
        <f>SUM(E29:E33)</f>
        <v>30154.559999999998</v>
      </c>
      <c r="F34" s="11">
        <f>SUM(F29:F33)</f>
        <v>31916.209999999995</v>
      </c>
      <c r="G34" s="11">
        <f>SUM(G29:G33)</f>
        <v>24038.29</v>
      </c>
      <c r="H34" s="11">
        <f>SUM(H29:H33)</f>
        <v>4158.8500000000095</v>
      </c>
      <c r="I34" s="28"/>
    </row>
    <row r="35" spans="3:11" ht="13.5" customHeight="1" thickBot="1" x14ac:dyDescent="0.25">
      <c r="C35" s="27" t="s">
        <v>24</v>
      </c>
      <c r="D35" s="27"/>
      <c r="E35" s="27"/>
      <c r="F35" s="27"/>
      <c r="G35" s="27"/>
      <c r="H35" s="27"/>
      <c r="I35" s="27"/>
    </row>
    <row r="36" spans="3:11" ht="55.5" customHeight="1" thickBot="1" x14ac:dyDescent="0.25">
      <c r="C36" s="17" t="s">
        <v>23</v>
      </c>
      <c r="D36" s="26" t="s">
        <v>22</v>
      </c>
      <c r="E36" s="25" t="s">
        <v>21</v>
      </c>
      <c r="F36" s="25" t="s">
        <v>20</v>
      </c>
      <c r="G36" s="25" t="s">
        <v>19</v>
      </c>
      <c r="H36" s="25" t="s">
        <v>18</v>
      </c>
      <c r="I36" s="24" t="s">
        <v>17</v>
      </c>
    </row>
    <row r="37" spans="3:11" ht="44.25" customHeight="1" thickBot="1" x14ac:dyDescent="0.25">
      <c r="C37" s="23" t="s">
        <v>16</v>
      </c>
      <c r="D37" s="22">
        <v>993.05000000000109</v>
      </c>
      <c r="E37" s="15">
        <v>6015.12</v>
      </c>
      <c r="F37" s="15">
        <v>6200.89</v>
      </c>
      <c r="G37" s="15">
        <f>+E37</f>
        <v>6015.12</v>
      </c>
      <c r="H37" s="15">
        <f>+D37+E37-F37</f>
        <v>807.28000000000065</v>
      </c>
      <c r="I37" s="21" t="s">
        <v>15</v>
      </c>
      <c r="J37" s="1">
        <f>903.46-55.43</f>
        <v>848.03000000000009</v>
      </c>
    </row>
    <row r="38" spans="3:11" ht="14.25" hidden="1" customHeight="1" thickBot="1" x14ac:dyDescent="0.25">
      <c r="C38" s="12" t="s">
        <v>14</v>
      </c>
      <c r="D38" s="19">
        <v>0</v>
      </c>
      <c r="E38" s="18"/>
      <c r="F38" s="18"/>
      <c r="G38" s="15"/>
      <c r="H38" s="15">
        <f>+D38+E38-F38</f>
        <v>0</v>
      </c>
      <c r="I38" s="10"/>
    </row>
    <row r="39" spans="3:11" ht="13.5" hidden="1" customHeight="1" thickBot="1" x14ac:dyDescent="0.25">
      <c r="C39" s="17" t="s">
        <v>13</v>
      </c>
      <c r="D39" s="20">
        <v>0</v>
      </c>
      <c r="E39" s="18"/>
      <c r="F39" s="18"/>
      <c r="G39" s="15"/>
      <c r="H39" s="15">
        <f>+D39+E39-F39</f>
        <v>0</v>
      </c>
      <c r="I39" s="10"/>
    </row>
    <row r="40" spans="3:11" ht="13.5" hidden="1" customHeight="1" thickBot="1" x14ac:dyDescent="0.25">
      <c r="C40" s="12" t="s">
        <v>12</v>
      </c>
      <c r="D40" s="19">
        <v>0</v>
      </c>
      <c r="E40" s="18"/>
      <c r="F40" s="18"/>
      <c r="G40" s="15"/>
      <c r="H40" s="15">
        <f>+D40+E40-F40</f>
        <v>0</v>
      </c>
      <c r="I40" s="16" t="s">
        <v>11</v>
      </c>
    </row>
    <row r="41" spans="3:11" ht="28.5" customHeight="1" thickBot="1" x14ac:dyDescent="0.25">
      <c r="C41" s="12" t="s">
        <v>10</v>
      </c>
      <c r="D41" s="19">
        <v>823.11000000000058</v>
      </c>
      <c r="E41" s="18">
        <v>4912.5600000000004</v>
      </c>
      <c r="F41" s="18">
        <v>5076.37</v>
      </c>
      <c r="G41" s="15">
        <v>17841.169999999998</v>
      </c>
      <c r="H41" s="15">
        <f>+D41+E41-F41</f>
        <v>659.30000000000109</v>
      </c>
      <c r="I41" s="13" t="s">
        <v>9</v>
      </c>
      <c r="J41" s="1">
        <f>326.31-79.32</f>
        <v>246.99</v>
      </c>
      <c r="K41" s="1">
        <f>737.85-45.28-79.32</f>
        <v>613.25</v>
      </c>
    </row>
    <row r="42" spans="3:11" ht="13.5" hidden="1" customHeight="1" thickBot="1" x14ac:dyDescent="0.25">
      <c r="C42" s="12" t="s">
        <v>8</v>
      </c>
      <c r="D42" s="10">
        <v>0</v>
      </c>
      <c r="E42" s="14"/>
      <c r="F42" s="14"/>
      <c r="G42" s="15"/>
      <c r="H42" s="15">
        <f>+D42+E42-F42</f>
        <v>0</v>
      </c>
      <c r="I42" s="13" t="s">
        <v>7</v>
      </c>
    </row>
    <row r="43" spans="3:11" ht="13.5" customHeight="1" thickBot="1" x14ac:dyDescent="0.25">
      <c r="C43" s="17" t="s">
        <v>6</v>
      </c>
      <c r="D43" s="14">
        <v>-1658.2099999999998</v>
      </c>
      <c r="E43" s="14">
        <v>1232.42</v>
      </c>
      <c r="F43" s="14">
        <v>-488.85</v>
      </c>
      <c r="G43" s="15">
        <f>+E43</f>
        <v>1232.42</v>
      </c>
      <c r="H43" s="15">
        <f>+D43+E43-F43</f>
        <v>63.060000000000286</v>
      </c>
      <c r="I43" s="16"/>
      <c r="J43" s="1">
        <f>165.93-16.02</f>
        <v>149.91</v>
      </c>
    </row>
    <row r="44" spans="3:11" ht="13.5" hidden="1" customHeight="1" thickBot="1" x14ac:dyDescent="0.25">
      <c r="C44" s="12" t="s">
        <v>5</v>
      </c>
      <c r="D44" s="10"/>
      <c r="E44" s="14"/>
      <c r="F44" s="14"/>
      <c r="G44" s="15">
        <f>+E44</f>
        <v>0</v>
      </c>
      <c r="H44" s="14"/>
      <c r="I44" s="13" t="s">
        <v>4</v>
      </c>
    </row>
    <row r="45" spans="3:11" s="9" customFormat="1" ht="13.5" customHeight="1" thickBot="1" x14ac:dyDescent="0.25">
      <c r="C45" s="12" t="s">
        <v>3</v>
      </c>
      <c r="D45" s="11">
        <f>SUM(D37:D44)</f>
        <v>157.95000000000186</v>
      </c>
      <c r="E45" s="11">
        <f>SUM(E37:E44)</f>
        <v>12160.1</v>
      </c>
      <c r="F45" s="11">
        <f>SUM(F37:F44)</f>
        <v>10788.41</v>
      </c>
      <c r="G45" s="11">
        <f>SUM(G37:G44)</f>
        <v>25088.71</v>
      </c>
      <c r="H45" s="11">
        <f>SUM(H37:H44)</f>
        <v>1529.6400000000021</v>
      </c>
      <c r="I45" s="10"/>
    </row>
    <row r="46" spans="3:11" ht="21" customHeight="1" x14ac:dyDescent="0.3">
      <c r="C46" s="8" t="s">
        <v>2</v>
      </c>
      <c r="D46" s="8"/>
      <c r="E46" s="8"/>
      <c r="F46" s="8"/>
      <c r="G46" s="8"/>
      <c r="H46" s="7">
        <f>+H34+H45</f>
        <v>5688.4900000000116</v>
      </c>
    </row>
    <row r="47" spans="3:11" ht="15" x14ac:dyDescent="0.25">
      <c r="C47" s="5" t="s">
        <v>1</v>
      </c>
      <c r="D47" s="5"/>
    </row>
    <row r="48" spans="3:11" ht="26.25" customHeight="1" x14ac:dyDescent="0.2">
      <c r="C48" s="1"/>
      <c r="D48" s="6"/>
      <c r="E48" s="6"/>
      <c r="F48" s="6"/>
      <c r="G48" s="1"/>
      <c r="H48" s="1"/>
    </row>
    <row r="49" spans="3:8" ht="15" hidden="1" customHeight="1" x14ac:dyDescent="0.25">
      <c r="C49" s="5"/>
      <c r="D49" s="4"/>
      <c r="E49" s="4"/>
      <c r="F49" s="4"/>
    </row>
    <row r="50" spans="3:8" ht="12.75" hidden="1" customHeight="1" x14ac:dyDescent="0.2">
      <c r="D50" s="3"/>
      <c r="E50" s="3"/>
      <c r="F50" s="3"/>
      <c r="G50" s="3"/>
      <c r="H50" s="3">
        <f>659.3+807.28+63.06</f>
        <v>1529.6399999999999</v>
      </c>
    </row>
    <row r="51" spans="3:8" x14ac:dyDescent="0.2">
      <c r="C51" s="2" t="s">
        <v>0</v>
      </c>
      <c r="E51" s="3">
        <f>+E34+E45</f>
        <v>42314.659999999996</v>
      </c>
      <c r="G51" s="3">
        <f>+G45+G34</f>
        <v>49127</v>
      </c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ЧР52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2019-03-19T12:07:03Z</dcterms:created>
  <dcterms:modified xsi:type="dcterms:W3CDTF">2019-03-19T12:07:11Z</dcterms:modified>
</cp:coreProperties>
</file>