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<sst xmlns="http://schemas.openxmlformats.org/spreadsheetml/2006/main" count="36" uniqueCount="35">
  <si>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</si>
  <si>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</si>
  <si>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</si>
  <si>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</si>
  <si>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</si>
  <si>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</si>
  <si>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</si>
  <si>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</si>
  <si>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</si>
  <si>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</si>
  <si>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</si>
  <si>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</si>
  <si>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</si>
  <si>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</si>
  <si>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</si>
  <si>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</si>
  <si>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</si>
  <si>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</si>
  <si>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</si>
  <si>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</si>
  <si>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Текущий ремонт</t>
  </si>
  <si>
    <t>т/о коммерческих узлов учета тепловой энергии</t>
  </si>
  <si>
    <t>имущества жилого дома № 6  по ул. Юбилейная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</si>
  <si>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</si>
  <si>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</si>
  <si>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</si>
  <si>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</si>
  <si>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</si>
  <si>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В/224-05-08 от 01.05.08г. с ОАО "Сертоловский Водоканал"</t>
  </si>
  <si>
    <t>Содерж.общего им-ва</t>
  </si>
  <si>
    <t>Остаток средств 5 900,00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</si>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</sst>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27" customWidth="1"/>
    <col min="4" max="4" width="11.00390625" style="27" customWidth="1"/>
    <col min="5" max="5" width="14.625" style="27" customWidth="1"/>
    <col min="6" max="6" width="12.875" style="27" customWidth="1"/>
    <col min="7" max="7" width="10.75390625" style="27" customWidth="1"/>
    <col min="8" max="8" width="39.25390625" style="27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1" t="s">
        <v>1</v>
      </c>
      <c r="D5" s="31"/>
      <c r="E5" s="31"/>
      <c r="F5" s="31"/>
      <c r="G5" s="31"/>
      <c r="H5" s="31"/>
    </row>
    <row r="6" spans="3:8" ht="12.75">
      <c r="C6" s="32" t="s">
        <v>2</v>
      </c>
      <c r="D6" s="32"/>
      <c r="E6" s="32"/>
      <c r="F6" s="32"/>
      <c r="G6" s="32"/>
      <c r="H6" s="32"/>
    </row>
    <row r="7" spans="3:8" ht="13.5" thickBot="1">
      <c r="C7" s="32" t="s">
        <v>22</v>
      </c>
      <c r="D7" s="32"/>
      <c r="E7" s="32"/>
      <c r="F7" s="32"/>
      <c r="G7" s="32"/>
      <c r="H7" s="32"/>
    </row>
    <row r="8" spans="3:8" ht="6" customHeight="1" hidden="1" thickBot="1">
      <c r="C8" s="33"/>
      <c r="D8" s="33"/>
      <c r="E8" s="33"/>
      <c r="F8" s="33"/>
      <c r="G8" s="33"/>
      <c r="H8" s="33"/>
    </row>
    <row r="9" spans="3:8" ht="51.7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34" t="s">
        <v>4</v>
      </c>
      <c r="D10" s="35"/>
      <c r="E10" s="35"/>
      <c r="F10" s="35"/>
      <c r="G10" s="35"/>
      <c r="H10" s="36"/>
    </row>
    <row r="11" spans="3:8" ht="13.5" customHeight="1" hidden="1" thickBot="1">
      <c r="C11" s="10" t="s">
        <v>5</v>
      </c>
      <c r="D11" s="12"/>
      <c r="E11" s="13"/>
      <c r="F11" s="13"/>
      <c r="G11" s="37"/>
      <c r="H11" s="28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38"/>
      <c r="H12" s="29"/>
    </row>
    <row r="13" spans="3:8" ht="13.5" customHeight="1" thickBot="1">
      <c r="C13" s="10" t="s">
        <v>8</v>
      </c>
      <c r="D13" s="15">
        <f>8272.52+67.13</f>
        <v>8339.65</v>
      </c>
      <c r="E13" s="15">
        <v>7323.85</v>
      </c>
      <c r="F13" s="16">
        <v>9161.35</v>
      </c>
      <c r="G13" s="37">
        <f>+D13-E13</f>
        <v>1015.7999999999993</v>
      </c>
      <c r="H13" s="28" t="s">
        <v>28</v>
      </c>
    </row>
    <row r="14" spans="3:8" ht="13.5" customHeight="1" thickBot="1">
      <c r="C14" s="10" t="s">
        <v>9</v>
      </c>
      <c r="D14" s="15">
        <f>571.28+4.65</f>
        <v>575.93</v>
      </c>
      <c r="E14" s="15">
        <v>505.97</v>
      </c>
      <c r="F14" s="15">
        <v>632.5</v>
      </c>
      <c r="G14" s="37">
        <f>+D14-E14</f>
        <v>69.95999999999992</v>
      </c>
      <c r="H14" s="39"/>
    </row>
    <row r="15" spans="3:8" ht="13.5" thickBot="1">
      <c r="C15" s="10" t="s">
        <v>10</v>
      </c>
      <c r="D15" s="17">
        <f>SUM(D11:D14)</f>
        <v>8915.58</v>
      </c>
      <c r="E15" s="17">
        <f>SUM(E11:E14)</f>
        <v>7829.820000000001</v>
      </c>
      <c r="F15" s="17">
        <f>SUM(F11:F14)</f>
        <v>9793.85</v>
      </c>
      <c r="G15" s="40">
        <f>D15-E15</f>
        <v>1085.7599999999993</v>
      </c>
      <c r="H15" s="41"/>
    </row>
    <row r="16" spans="3:8" ht="13.5" customHeight="1" thickBot="1">
      <c r="C16" s="30" t="s">
        <v>11</v>
      </c>
      <c r="D16" s="30"/>
      <c r="E16" s="30"/>
      <c r="F16" s="30"/>
      <c r="G16" s="30"/>
      <c r="H16" s="30"/>
    </row>
    <row r="17" spans="3:8" ht="13.5" thickBot="1">
      <c r="C17" s="42" t="s">
        <v>29</v>
      </c>
      <c r="D17" s="19">
        <v>3543.96</v>
      </c>
      <c r="E17" s="19">
        <v>3360.56</v>
      </c>
      <c r="F17" s="19">
        <v>9363.66</v>
      </c>
      <c r="G17" s="19">
        <f>+D17-E17</f>
        <v>183.4000000000001</v>
      </c>
      <c r="H17" s="20"/>
    </row>
    <row r="18" spans="3:8" ht="13.5" hidden="1" thickBot="1">
      <c r="C18" s="10" t="s">
        <v>20</v>
      </c>
      <c r="D18" s="12"/>
      <c r="E18" s="12"/>
      <c r="F18" s="12"/>
      <c r="G18" s="19"/>
      <c r="H18" s="11"/>
    </row>
    <row r="19" spans="3:8" ht="23.25" thickBot="1">
      <c r="C19" s="18" t="s">
        <v>12</v>
      </c>
      <c r="D19" s="12">
        <f>2278.2+2200</f>
        <v>4478.2</v>
      </c>
      <c r="E19" s="12">
        <f>2278.2+2200</f>
        <v>4478.2</v>
      </c>
      <c r="F19" s="12"/>
      <c r="G19" s="19">
        <f>+D19-E19</f>
        <v>0</v>
      </c>
      <c r="H19" s="21" t="s">
        <v>30</v>
      </c>
    </row>
    <row r="20" spans="3:8" ht="21.75" customHeight="1" thickBot="1">
      <c r="C20" s="18" t="s">
        <v>31</v>
      </c>
      <c r="D20" s="12">
        <v>74.28</v>
      </c>
      <c r="E20" s="12">
        <v>57.95</v>
      </c>
      <c r="F20" s="12">
        <v>74.28</v>
      </c>
      <c r="G20" s="19">
        <f>+D20-E20</f>
        <v>16.33</v>
      </c>
      <c r="H20" s="21" t="s">
        <v>32</v>
      </c>
    </row>
    <row r="21" spans="3:8" ht="23.25" hidden="1" thickBot="1">
      <c r="C21" s="10" t="s">
        <v>13</v>
      </c>
      <c r="D21" s="12"/>
      <c r="E21" s="12"/>
      <c r="F21" s="12"/>
      <c r="G21" s="19"/>
      <c r="H21" s="21" t="s">
        <v>14</v>
      </c>
    </row>
    <row r="22" spans="3:8" ht="33.75" customHeight="1" thickBot="1">
      <c r="C22" s="10" t="s">
        <v>15</v>
      </c>
      <c r="D22" s="12">
        <v>1794.44</v>
      </c>
      <c r="E22" s="12">
        <v>1701.68</v>
      </c>
      <c r="F22" s="12">
        <f>3778.84+301.93</f>
        <v>4080.77</v>
      </c>
      <c r="G22" s="19">
        <f>+D22-E22</f>
        <v>92.75999999999999</v>
      </c>
      <c r="H22" s="21" t="s">
        <v>33</v>
      </c>
    </row>
    <row r="23" spans="3:8" ht="26.25" customHeight="1" hidden="1" thickBot="1">
      <c r="C23" s="10" t="s">
        <v>16</v>
      </c>
      <c r="D23" s="14"/>
      <c r="E23" s="14"/>
      <c r="F23" s="14"/>
      <c r="G23" s="12"/>
      <c r="H23" s="21" t="s">
        <v>17</v>
      </c>
    </row>
    <row r="24" spans="3:8" ht="37.5" customHeight="1" hidden="1" thickBot="1">
      <c r="C24" s="10" t="s">
        <v>21</v>
      </c>
      <c r="D24" s="14">
        <v>0</v>
      </c>
      <c r="E24" s="14">
        <v>0</v>
      </c>
      <c r="F24" s="14"/>
      <c r="G24" s="12">
        <f>D24-E24</f>
        <v>0</v>
      </c>
      <c r="H24" s="21"/>
    </row>
    <row r="25" spans="3:8" ht="24.75" customHeight="1" hidden="1" thickBot="1">
      <c r="C25" s="10" t="s">
        <v>18</v>
      </c>
      <c r="D25" s="14"/>
      <c r="E25" s="14"/>
      <c r="F25" s="14"/>
      <c r="G25" s="12"/>
      <c r="H25" s="21" t="s">
        <v>19</v>
      </c>
    </row>
    <row r="26" spans="3:8" s="22" customFormat="1" ht="17.25" customHeight="1" thickBot="1">
      <c r="C26" s="10" t="s">
        <v>10</v>
      </c>
      <c r="D26" s="17">
        <f>SUM(D17:D25)</f>
        <v>9890.88</v>
      </c>
      <c r="E26" s="17">
        <f>SUM(E17:E25)</f>
        <v>9598.39</v>
      </c>
      <c r="F26" s="17">
        <f>SUM(F17:F25)</f>
        <v>13518.710000000001</v>
      </c>
      <c r="G26" s="40">
        <f>D26-E26</f>
        <v>292.4899999999998</v>
      </c>
      <c r="H26" s="11"/>
    </row>
    <row r="27" spans="3:8" ht="12.75" customHeight="1" hidden="1">
      <c r="C27" s="23"/>
      <c r="D27" s="23"/>
      <c r="E27" s="23"/>
      <c r="F27" s="23"/>
      <c r="G27" s="23"/>
      <c r="H27" s="23"/>
    </row>
    <row r="28" spans="3:8" ht="12.75" customHeight="1" hidden="1">
      <c r="C28" s="23"/>
      <c r="D28" s="24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5" t="s">
        <v>34</v>
      </c>
      <c r="D35" s="25"/>
      <c r="E35" s="25"/>
      <c r="F35" s="25"/>
      <c r="G35" s="26">
        <f>G15+G26</f>
        <v>1378.249999999999</v>
      </c>
      <c r="H35" s="23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2011-03-25T07:10:08Z</dcterms:created>
  <dcterms:modified xsi:type="dcterms:W3CDTF">2012-04-28T06:23:13Z</dcterms:modified>
  <cp:category/>
  <cp:version/>
  <cp:contentType/>
  <cp:contentStatus/>
</cp:coreProperties>
</file>