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<sst xmlns="http://schemas.openxmlformats.org/spreadsheetml/2006/main" count="42" uniqueCount="36">
  <si>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</si>
  <si>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</si>
  <si>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</si>
  <si>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</si>
  <si>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</si>
  <si>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</si>
  <si>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</si>
  <si>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</si>
  <si>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Оплата по договору  №  166 от 30.04.2008г. с ООО"ЦБИ"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</si>
  <si>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</si>
  <si>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</si>
  <si>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</si>
  <si>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</si>
  <si>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</si>
  <si>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</si>
  <si>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</si>
  <si>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</si>
  <si>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Н/2008-65 от 01.05.2008г.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</si>
  <si>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</si>
  <si>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</si>
  <si>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</si>
  <si>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</si>
  <si>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</si>
  <si>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</si>
  <si>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</si>
  <si>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</si>
  <si>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узлов учета теп/энергии</t>
  </si>
  <si>
    <t>Оплата по договорам № 1/149-08/КУ от 01.05.2008г., № 47-09КУ от 01.01.2009г. с ООО"ПСФ"Энергорос"</t>
  </si>
  <si>
    <t>имущества жилого дома № 1  по ул. Юбилейная с 01.01.2009г. по 31.12.2009г.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</si>
  <si>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</si>
  <si>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</si>
  <si>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</si>
  <si>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Задолженность населения на 01.01.2010г, (руб.)</t>
  </si>
  <si>
    <t>Перечислено подрядчику</t>
  </si>
  <si>
    <t>т/о коммерческих узлов учета тепловой энергии</t>
  </si>
  <si>
    <t>Общая задолженность по дому  на 01.01.2010г.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</si>
</sst>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4" fontId="9" fillId="0" borderId="16" xfId="0" applyNumberFormat="1" applyFont="1" applyBorder="1" applyAlignment="1">
      <alignment vertical="top" wrapText="1"/>
    </xf>
    <xf numFmtId="4" fontId="9" fillId="0" borderId="13" xfId="0" applyNumberFormat="1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4" fontId="9" fillId="0" borderId="15" xfId="0" applyNumberFormat="1" applyFont="1" applyBorder="1" applyAlignment="1">
      <alignment horizontal="right" vertical="top" wrapText="1"/>
    </xf>
    <xf numFmtId="4" fontId="9" fillId="0" borderId="15" xfId="0" applyNumberFormat="1" applyFont="1" applyBorder="1" applyAlignment="1">
      <alignment vertical="top" wrapText="1"/>
    </xf>
    <xf numFmtId="4" fontId="9" fillId="0" borderId="14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" fontId="9" fillId="0" borderId="12" xfId="0" applyNumberFormat="1" applyFont="1" applyBorder="1" applyAlignment="1">
      <alignment horizontal="right" vertical="top" wrapText="1"/>
    </xf>
    <xf numFmtId="4" fontId="8" fillId="0" borderId="12" xfId="0" applyNumberFormat="1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4" fontId="12" fillId="0" borderId="15" xfId="0" applyNumberFormat="1" applyFont="1" applyBorder="1" applyAlignment="1">
      <alignment horizontal="right" vertical="top" wrapText="1"/>
    </xf>
    <xf numFmtId="0" fontId="10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7" fillId="0" borderId="15" xfId="0" applyFont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0" fillId="33" borderId="17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625" style="36" customWidth="1"/>
    <col min="4" max="4" width="13.125" style="36" customWidth="1"/>
    <col min="5" max="5" width="10.875" style="36" customWidth="1"/>
    <col min="6" max="6" width="14.375" style="36" customWidth="1"/>
    <col min="7" max="7" width="13.125" style="36" customWidth="1"/>
    <col min="8" max="8" width="12.875" style="36" customWidth="1"/>
    <col min="9" max="9" width="22.75390625" style="36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2"/>
      <c r="D3" s="3"/>
      <c r="E3" s="4"/>
      <c r="F3" s="4"/>
      <c r="G3" s="4"/>
      <c r="H3" s="4"/>
      <c r="I3" s="5"/>
    </row>
    <row r="4" spans="3:9" ht="12.75" customHeight="1" hidden="1">
      <c r="C4" s="6"/>
      <c r="D4" s="6"/>
      <c r="E4" s="7"/>
      <c r="F4" s="7"/>
      <c r="G4" s="7"/>
      <c r="H4" s="7"/>
      <c r="I4" s="7"/>
    </row>
    <row r="5" spans="3:9" ht="14.25">
      <c r="C5" s="41" t="s">
        <v>1</v>
      </c>
      <c r="D5" s="41"/>
      <c r="E5" s="41"/>
      <c r="F5" s="41"/>
      <c r="G5" s="41"/>
      <c r="H5" s="41"/>
      <c r="I5" s="41"/>
    </row>
    <row r="6" spans="3:9" ht="12.75">
      <c r="C6" s="42" t="s">
        <v>2</v>
      </c>
      <c r="D6" s="42"/>
      <c r="E6" s="42"/>
      <c r="F6" s="42"/>
      <c r="G6" s="42"/>
      <c r="H6" s="42"/>
      <c r="I6" s="42"/>
    </row>
    <row r="7" spans="3:9" ht="13.5" thickBot="1">
      <c r="C7" s="42" t="s">
        <v>28</v>
      </c>
      <c r="D7" s="42"/>
      <c r="E7" s="42"/>
      <c r="F7" s="42"/>
      <c r="G7" s="42"/>
      <c r="H7" s="42"/>
      <c r="I7" s="42"/>
    </row>
    <row r="8" spans="3:9" ht="6" customHeight="1" hidden="1" thickBot="1">
      <c r="C8" s="43"/>
      <c r="D8" s="43"/>
      <c r="E8" s="43"/>
      <c r="F8" s="43"/>
      <c r="G8" s="43"/>
      <c r="H8" s="43"/>
      <c r="I8" s="43"/>
    </row>
    <row r="9" spans="3:9" ht="53.25" customHeight="1" thickBot="1">
      <c r="C9" s="8" t="s">
        <v>3</v>
      </c>
      <c r="D9" s="9" t="s">
        <v>29</v>
      </c>
      <c r="E9" s="10" t="s">
        <v>30</v>
      </c>
      <c r="F9" s="10" t="s">
        <v>31</v>
      </c>
      <c r="G9" s="10" t="s">
        <v>4</v>
      </c>
      <c r="H9" s="10" t="s">
        <v>32</v>
      </c>
      <c r="I9" s="8" t="s">
        <v>5</v>
      </c>
    </row>
    <row r="10" spans="3:9" ht="12" customHeight="1" thickBot="1">
      <c r="C10" s="44" t="s">
        <v>6</v>
      </c>
      <c r="D10" s="45"/>
      <c r="E10" s="45"/>
      <c r="F10" s="45"/>
      <c r="G10" s="45"/>
      <c r="H10" s="45"/>
      <c r="I10" s="46"/>
    </row>
    <row r="11" spans="3:9" ht="0.75" customHeight="1" hidden="1" thickBot="1">
      <c r="C11" s="11" t="s">
        <v>7</v>
      </c>
      <c r="D11" s="12"/>
      <c r="E11" s="13"/>
      <c r="F11" s="14"/>
      <c r="G11" s="14"/>
      <c r="H11" s="14"/>
      <c r="I11" s="47" t="s">
        <v>8</v>
      </c>
    </row>
    <row r="12" spans="3:9" ht="13.5" customHeight="1" hidden="1" thickBot="1">
      <c r="C12" s="11" t="s">
        <v>9</v>
      </c>
      <c r="D12" s="12"/>
      <c r="E12" s="17"/>
      <c r="F12" s="17"/>
      <c r="G12" s="17"/>
      <c r="H12" s="17"/>
      <c r="I12" s="48"/>
    </row>
    <row r="13" spans="3:9" ht="13.5" customHeight="1" thickBot="1">
      <c r="C13" s="11" t="s">
        <v>10</v>
      </c>
      <c r="D13" s="18">
        <f>4753.81-2.81</f>
        <v>4751</v>
      </c>
      <c r="E13" s="19">
        <f>9057.55-96.4</f>
        <v>8961.15</v>
      </c>
      <c r="F13" s="19">
        <v>2342.51</v>
      </c>
      <c r="G13" s="15">
        <f>+F13</f>
        <v>2342.51</v>
      </c>
      <c r="H13" s="16">
        <f>+D13+E13-F13</f>
        <v>11369.64</v>
      </c>
      <c r="I13" s="38" t="s">
        <v>11</v>
      </c>
    </row>
    <row r="14" spans="3:9" ht="13.5" customHeight="1" thickBot="1">
      <c r="C14" s="11" t="s">
        <v>12</v>
      </c>
      <c r="D14" s="18">
        <f>328.94-0.19</f>
        <v>328.75</v>
      </c>
      <c r="E14" s="19">
        <f>623.81-6.64</f>
        <v>617.17</v>
      </c>
      <c r="F14" s="19">
        <v>161.44</v>
      </c>
      <c r="G14" s="15">
        <f>+F14</f>
        <v>161.44</v>
      </c>
      <c r="H14" s="20">
        <f>+D14+E14-F14</f>
        <v>784.48</v>
      </c>
      <c r="I14" s="39"/>
    </row>
    <row r="15" spans="3:9" ht="13.5" thickBot="1">
      <c r="C15" s="11" t="s">
        <v>13</v>
      </c>
      <c r="D15" s="21">
        <f>SUM(D11:D14)</f>
        <v>5079.75</v>
      </c>
      <c r="E15" s="21">
        <f>SUM(E11:E14)</f>
        <v>9578.32</v>
      </c>
      <c r="F15" s="21">
        <f>SUM(F11:F14)</f>
        <v>2503.9500000000003</v>
      </c>
      <c r="G15" s="21">
        <f>SUM(G11:G14)</f>
        <v>2503.9500000000003</v>
      </c>
      <c r="H15" s="21">
        <f>SUM(H11:H14)</f>
        <v>12154.119999999999</v>
      </c>
      <c r="I15" s="22"/>
    </row>
    <row r="16" spans="3:9" ht="13.5" customHeight="1" thickBot="1">
      <c r="C16" s="40" t="s">
        <v>14</v>
      </c>
      <c r="D16" s="40"/>
      <c r="E16" s="40"/>
      <c r="F16" s="40"/>
      <c r="G16" s="40"/>
      <c r="H16" s="40"/>
      <c r="I16" s="40"/>
    </row>
    <row r="17" spans="3:9" ht="56.25" customHeight="1" thickBot="1">
      <c r="C17" s="23" t="s">
        <v>3</v>
      </c>
      <c r="D17" s="24" t="s">
        <v>29</v>
      </c>
      <c r="E17" s="37" t="s">
        <v>30</v>
      </c>
      <c r="F17" s="37" t="s">
        <v>31</v>
      </c>
      <c r="G17" s="37" t="s">
        <v>33</v>
      </c>
      <c r="H17" s="37" t="s">
        <v>32</v>
      </c>
      <c r="I17" s="24" t="s">
        <v>15</v>
      </c>
    </row>
    <row r="18" spans="3:9" ht="43.5" customHeight="1" thickBot="1">
      <c r="C18" s="8" t="s">
        <v>16</v>
      </c>
      <c r="D18" s="25">
        <f>1761.54-4.59</f>
        <v>1756.95</v>
      </c>
      <c r="E18" s="26">
        <v>5190.84</v>
      </c>
      <c r="F18" s="26">
        <v>3334.72</v>
      </c>
      <c r="G18" s="26">
        <f>+F18</f>
        <v>3334.72</v>
      </c>
      <c r="H18" s="26">
        <f>+D18+E18-F18</f>
        <v>3613.07</v>
      </c>
      <c r="I18" s="27" t="s">
        <v>17</v>
      </c>
    </row>
    <row r="19" spans="3:9" ht="13.5" hidden="1" thickBot="1">
      <c r="C19" s="11" t="s">
        <v>18</v>
      </c>
      <c r="D19" s="18"/>
      <c r="E19" s="13"/>
      <c r="F19" s="13"/>
      <c r="G19" s="26">
        <f>+F19</f>
        <v>0</v>
      </c>
      <c r="H19" s="26">
        <f>+D19+E19-F19</f>
        <v>0</v>
      </c>
      <c r="I19" s="12"/>
    </row>
    <row r="20" spans="3:9" ht="13.5" hidden="1" thickBot="1">
      <c r="C20" s="23" t="s">
        <v>19</v>
      </c>
      <c r="D20" s="28"/>
      <c r="E20" s="13"/>
      <c r="F20" s="13"/>
      <c r="G20" s="26">
        <f>+F20</f>
        <v>0</v>
      </c>
      <c r="H20" s="26">
        <f>+D20+E20-F20</f>
        <v>0</v>
      </c>
      <c r="I20" s="12"/>
    </row>
    <row r="21" spans="3:9" ht="0.75" customHeight="1" hidden="1" thickBot="1">
      <c r="C21" s="11" t="s">
        <v>20</v>
      </c>
      <c r="D21" s="18"/>
      <c r="E21" s="13"/>
      <c r="F21" s="13"/>
      <c r="G21" s="26">
        <f>+F21</f>
        <v>0</v>
      </c>
      <c r="H21" s="26">
        <f>+D21+E21-F21</f>
        <v>0</v>
      </c>
      <c r="I21" s="29" t="s">
        <v>21</v>
      </c>
    </row>
    <row r="22" spans="3:9" ht="18" customHeight="1" thickBot="1">
      <c r="C22" s="11" t="s">
        <v>22</v>
      </c>
      <c r="D22" s="18">
        <f>892.51-2.33</f>
        <v>890.18</v>
      </c>
      <c r="E22" s="13">
        <v>2625.24</v>
      </c>
      <c r="F22" s="13">
        <v>1686.9</v>
      </c>
      <c r="G22" s="26">
        <f>+F22</f>
        <v>1686.9</v>
      </c>
      <c r="H22" s="26">
        <f>+D22+E22-F22</f>
        <v>1828.5199999999995</v>
      </c>
      <c r="I22" s="30" t="s">
        <v>23</v>
      </c>
    </row>
    <row r="23" spans="3:9" ht="26.25" customHeight="1" hidden="1" thickBot="1">
      <c r="C23" s="11" t="s">
        <v>24</v>
      </c>
      <c r="D23" s="12"/>
      <c r="E23" s="17"/>
      <c r="F23" s="17"/>
      <c r="G23" s="17"/>
      <c r="H23" s="17"/>
      <c r="I23" s="29" t="s">
        <v>25</v>
      </c>
    </row>
    <row r="24" spans="3:9" ht="37.5" customHeight="1" hidden="1" thickBot="1">
      <c r="C24" s="11" t="s">
        <v>34</v>
      </c>
      <c r="D24" s="12"/>
      <c r="E24" s="17">
        <v>0</v>
      </c>
      <c r="F24" s="17">
        <v>0</v>
      </c>
      <c r="G24" s="17"/>
      <c r="H24" s="17"/>
      <c r="I24" s="29"/>
    </row>
    <row r="25" spans="3:9" ht="24.75" customHeight="1" hidden="1" thickBot="1">
      <c r="C25" s="11" t="s">
        <v>26</v>
      </c>
      <c r="D25" s="12"/>
      <c r="E25" s="17"/>
      <c r="F25" s="17"/>
      <c r="G25" s="17"/>
      <c r="H25" s="17"/>
      <c r="I25" s="29" t="s">
        <v>27</v>
      </c>
    </row>
    <row r="26" spans="3:9" s="31" customFormat="1" ht="17.25" customHeight="1" thickBot="1">
      <c r="C26" s="11" t="s">
        <v>13</v>
      </c>
      <c r="D26" s="21">
        <f>SUM(D18:D25)</f>
        <v>2647.13</v>
      </c>
      <c r="E26" s="21">
        <f>SUM(E18:E25)</f>
        <v>7816.08</v>
      </c>
      <c r="F26" s="21">
        <f>SUM(F18:F25)</f>
        <v>5021.62</v>
      </c>
      <c r="G26" s="21">
        <f>SUM(G18:G25)</f>
        <v>5021.62</v>
      </c>
      <c r="H26" s="21">
        <f>SUM(H18:H25)</f>
        <v>5441.59</v>
      </c>
      <c r="I26" s="12"/>
    </row>
    <row r="27" spans="3:9" ht="12.75" customHeight="1" hidden="1">
      <c r="C27" s="32"/>
      <c r="D27" s="32"/>
      <c r="E27" s="32"/>
      <c r="F27" s="32"/>
      <c r="G27" s="32"/>
      <c r="H27" s="32"/>
      <c r="I27" s="32"/>
    </row>
    <row r="28" spans="3:9" ht="12.75" customHeight="1" hidden="1">
      <c r="C28" s="32"/>
      <c r="D28" s="32"/>
      <c r="E28" s="33"/>
      <c r="F28" s="32"/>
      <c r="G28" s="32"/>
      <c r="H28" s="32"/>
      <c r="I28" s="32"/>
    </row>
    <row r="29" spans="3:9" ht="12.75" customHeight="1" hidden="1">
      <c r="C29" s="32"/>
      <c r="D29" s="32"/>
      <c r="E29" s="32"/>
      <c r="F29" s="32"/>
      <c r="G29" s="32"/>
      <c r="H29" s="32"/>
      <c r="I29" s="32"/>
    </row>
    <row r="30" spans="3:9" ht="12.75" customHeight="1" hidden="1">
      <c r="C30" s="32"/>
      <c r="D30" s="32"/>
      <c r="E30" s="32"/>
      <c r="F30" s="32"/>
      <c r="G30" s="32"/>
      <c r="H30" s="32"/>
      <c r="I30" s="32"/>
    </row>
    <row r="31" spans="3:9" ht="12.75" customHeight="1" hidden="1">
      <c r="C31" s="32"/>
      <c r="D31" s="32"/>
      <c r="E31" s="32"/>
      <c r="F31" s="32"/>
      <c r="G31" s="32"/>
      <c r="H31" s="32"/>
      <c r="I31" s="32"/>
    </row>
    <row r="32" spans="3:9" ht="12.75" customHeight="1" hidden="1">
      <c r="C32" s="32"/>
      <c r="D32" s="32"/>
      <c r="E32" s="32"/>
      <c r="F32" s="32"/>
      <c r="G32" s="32"/>
      <c r="H32" s="32"/>
      <c r="I32" s="32"/>
    </row>
    <row r="33" spans="3:9" ht="12.75" customHeight="1" hidden="1">
      <c r="C33" s="32"/>
      <c r="D33" s="32"/>
      <c r="E33" s="32"/>
      <c r="F33" s="32"/>
      <c r="G33" s="32"/>
      <c r="H33" s="32"/>
      <c r="I33" s="32"/>
    </row>
    <row r="34" spans="3:9" ht="12.75" customHeight="1" hidden="1">
      <c r="C34" s="32"/>
      <c r="D34" s="32"/>
      <c r="E34" s="32"/>
      <c r="F34" s="32"/>
      <c r="G34" s="32"/>
      <c r="H34" s="32"/>
      <c r="I34" s="32"/>
    </row>
    <row r="35" spans="3:9" ht="19.5" customHeight="1">
      <c r="C35" s="34" t="s">
        <v>35</v>
      </c>
      <c r="D35" s="34"/>
      <c r="E35" s="34"/>
      <c r="F35" s="34"/>
      <c r="G35" s="34"/>
      <c r="H35" s="35">
        <f>+H15+H26</f>
        <v>17595.71</v>
      </c>
      <c r="I35" s="32"/>
    </row>
  </sheetData>
  <sheetProtection/>
  <mergeCells count="8">
    <mergeCell ref="I13:I14"/>
    <mergeCell ref="C16:I16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2011-03-25T07:07:47Z</dcterms:created>
  <dcterms:modified xsi:type="dcterms:W3CDTF">2012-04-28T06:02:39Z</dcterms:modified>
  <cp:category/>
  <cp:version/>
  <cp:contentType/>
  <cp:contentStatus/>
</cp:coreProperties>
</file>