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<sst xmlns="http://schemas.openxmlformats.org/spreadsheetml/2006/main" count="61" uniqueCount="54">
  <si>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</si>
  <si>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</si>
  <si>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</si>
  <si>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</si>
  <si>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</si>
  <si>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</si>
  <si>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</si>
  <si>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</si>
  <si>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</si>
  <si>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</si>
  <si>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</si>
  <si>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</si>
  <si>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</si>
  <si>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</si>
  <si>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</si>
  <si>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</si>
  <si>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</si>
  <si>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</si>
  <si>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</si>
  <si>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</si>
  <si>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</si>
  <si>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</si>
  <si>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</si>
  <si>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</si>
  <si>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</si>
  <si>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</si>
  <si>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</si>
  <si>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</si>
  <si>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</si>
  <si>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</si>
  <si>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</si>
  <si>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</si>
  <si>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</si>
  <si>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</si>
  <si>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</si>
  <si>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</si>
  <si>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</si>
  <si>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</si>
  <si>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</si>
  <si>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</si>
  <si>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</si>
  <si>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</si>
  <si>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</si>
  <si>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</si>
  <si>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</si>
  <si>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</si>
  <si>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</si>
  <si>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7  по ул. Молодежная с 01.12.2011г. по 31.12.2011г.</t>
  </si>
  <si>
    <t>ООО "Уют-Сервис", договор управления № Н/2011-111 от 01.12.2011г.</t>
  </si>
  <si>
    <t xml:space="preserve">Поступило от ООО "Домашние сети" за размещение интернет оборудования 540,00 руб. </t>
  </si>
  <si>
    <t>№7  по ул. Молодежная с 01.12.2011г.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</si>
  <si>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0.93 </t>
    </r>
    <r>
      <rPr>
        <sz val="10"/>
        <rFont val="Arial Cyr"/>
        <family val="0"/>
      </rPr>
      <t>тыс.рублей, в том числе:</t>
    </r>
  </si>
  <si>
    <t>смена стекол - 0.62 т.р.</t>
  </si>
  <si>
    <t>освещение - 0.31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</si>
</sst>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753906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2.75">
      <c r="C7" s="36" t="s">
        <v>47</v>
      </c>
      <c r="D7" s="36"/>
      <c r="E7" s="36"/>
      <c r="F7" s="36"/>
      <c r="G7" s="36"/>
      <c r="H7" s="36"/>
      <c r="I7" s="36"/>
    </row>
    <row r="8" spans="3:9" ht="6" customHeight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38" t="s">
        <v>6</v>
      </c>
      <c r="D10" s="32"/>
      <c r="E10" s="32"/>
      <c r="F10" s="32"/>
      <c r="G10" s="32"/>
      <c r="H10" s="32"/>
      <c r="I10" s="39"/>
    </row>
    <row r="11" spans="3:9" ht="13.5" customHeight="1" thickBot="1">
      <c r="C11" s="12" t="s">
        <v>7</v>
      </c>
      <c r="D11" s="13">
        <v>0</v>
      </c>
      <c r="E11" s="14">
        <v>304538.01</v>
      </c>
      <c r="F11" s="14">
        <v>176194.21</v>
      </c>
      <c r="G11" s="14">
        <f>+E11</f>
        <v>304538.01</v>
      </c>
      <c r="H11" s="14">
        <f>+D11+E11-F11</f>
        <v>128343.80000000002</v>
      </c>
      <c r="I11" s="31" t="s">
        <v>41</v>
      </c>
    </row>
    <row r="12" spans="3:9" ht="13.5" customHeight="1" thickBot="1">
      <c r="C12" s="12" t="s">
        <v>8</v>
      </c>
      <c r="D12" s="13">
        <v>0</v>
      </c>
      <c r="E12" s="15">
        <v>0</v>
      </c>
      <c r="F12" s="15">
        <v>0</v>
      </c>
      <c r="G12" s="14">
        <f>+E12</f>
        <v>0</v>
      </c>
      <c r="H12" s="14">
        <f>+D12+E12-F12</f>
        <v>0</v>
      </c>
      <c r="I12" s="40"/>
    </row>
    <row r="13" spans="3:9" ht="13.5" customHeight="1" thickBot="1">
      <c r="C13" s="12" t="s">
        <v>9</v>
      </c>
      <c r="D13" s="13">
        <v>0</v>
      </c>
      <c r="E13" s="15">
        <v>0</v>
      </c>
      <c r="F13" s="15">
        <v>0</v>
      </c>
      <c r="G13" s="14">
        <f>+E13</f>
        <v>0</v>
      </c>
      <c r="H13" s="14">
        <f>+D13+E13-F13</f>
        <v>0</v>
      </c>
      <c r="I13" s="40"/>
    </row>
    <row r="14" spans="3:9" ht="13.5" customHeight="1" thickBot="1">
      <c r="C14" s="12" t="s">
        <v>10</v>
      </c>
      <c r="D14" s="13">
        <v>0</v>
      </c>
      <c r="E14" s="15">
        <v>0</v>
      </c>
      <c r="F14" s="15">
        <v>0</v>
      </c>
      <c r="G14" s="14">
        <f>+E14</f>
        <v>0</v>
      </c>
      <c r="H14" s="14">
        <f>+D14+E14-F14</f>
        <v>0</v>
      </c>
      <c r="I14" s="41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304538.01</v>
      </c>
      <c r="F15" s="16">
        <f>SUM(F11:F14)</f>
        <v>176194.21</v>
      </c>
      <c r="G15" s="16">
        <f>SUM(G11:G14)</f>
        <v>304538.01</v>
      </c>
      <c r="H15" s="16">
        <f>SUM(H11:H14)</f>
        <v>128343.80000000002</v>
      </c>
      <c r="I15" s="12"/>
    </row>
    <row r="16" spans="3:9" ht="13.5" customHeight="1" thickBot="1">
      <c r="C16" s="32" t="s">
        <v>12</v>
      </c>
      <c r="D16" s="32"/>
      <c r="E16" s="32"/>
      <c r="F16" s="32"/>
      <c r="G16" s="32"/>
      <c r="H16" s="32"/>
      <c r="I16" s="32"/>
    </row>
    <row r="17" spans="3:9" ht="49.5" customHeight="1" thickBot="1">
      <c r="C17" s="17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190263.45</v>
      </c>
      <c r="F18" s="20">
        <v>110079.25</v>
      </c>
      <c r="G18" s="20">
        <f>+E18</f>
        <v>190263.45</v>
      </c>
      <c r="H18" s="20">
        <f aca="true" t="shared" si="0" ref="H18:H24">+D18+E18-F18</f>
        <v>80184.20000000001</v>
      </c>
      <c r="I18" s="42" t="s">
        <v>48</v>
      </c>
    </row>
    <row r="19" spans="3:9" ht="18.75" customHeight="1" thickBot="1">
      <c r="C19" s="12" t="s">
        <v>15</v>
      </c>
      <c r="D19" s="13">
        <v>0</v>
      </c>
      <c r="E19" s="14">
        <v>30163.72</v>
      </c>
      <c r="F19" s="14">
        <v>17451.59</v>
      </c>
      <c r="G19" s="20">
        <v>927.57</v>
      </c>
      <c r="H19" s="20">
        <f t="shared" si="0"/>
        <v>12712.130000000001</v>
      </c>
      <c r="I19" s="33"/>
    </row>
    <row r="20" spans="3:9" ht="13.5" customHeight="1" hidden="1" thickBot="1">
      <c r="C20" s="17" t="s">
        <v>16</v>
      </c>
      <c r="D20" s="21"/>
      <c r="E20" s="14"/>
      <c r="F20" s="14"/>
      <c r="G20" s="20"/>
      <c r="H20" s="20">
        <f t="shared" si="0"/>
        <v>0</v>
      </c>
      <c r="I20" s="22"/>
    </row>
    <row r="21" spans="3:9" ht="22.5" customHeight="1" thickBot="1">
      <c r="C21" s="12" t="s">
        <v>17</v>
      </c>
      <c r="D21" s="13">
        <v>0</v>
      </c>
      <c r="E21" s="14">
        <v>26184.99</v>
      </c>
      <c r="F21" s="14">
        <v>15205.62</v>
      </c>
      <c r="G21" s="20">
        <f>+E21</f>
        <v>26184.99</v>
      </c>
      <c r="H21" s="20">
        <f t="shared" si="0"/>
        <v>10979.37</v>
      </c>
      <c r="I21" s="22" t="s">
        <v>18</v>
      </c>
    </row>
    <row r="22" spans="3:9" ht="13.5" customHeight="1" thickBot="1">
      <c r="C22" s="12" t="s">
        <v>19</v>
      </c>
      <c r="D22" s="13">
        <v>0</v>
      </c>
      <c r="E22" s="14">
        <v>39212.58</v>
      </c>
      <c r="F22" s="14">
        <v>22687.03</v>
      </c>
      <c r="G22" s="20">
        <f>+E22</f>
        <v>39212.58</v>
      </c>
      <c r="H22" s="20">
        <f t="shared" si="0"/>
        <v>16525.550000000003</v>
      </c>
      <c r="I22" s="22" t="s">
        <v>20</v>
      </c>
    </row>
    <row r="23" spans="3:9" ht="13.5" customHeight="1" thickBot="1">
      <c r="C23" s="12" t="s">
        <v>21</v>
      </c>
      <c r="D23" s="13">
        <v>0</v>
      </c>
      <c r="E23" s="15">
        <v>1972.62</v>
      </c>
      <c r="F23" s="15">
        <v>1141.19</v>
      </c>
      <c r="G23" s="20">
        <f>+E23</f>
        <v>1972.62</v>
      </c>
      <c r="H23" s="20">
        <f t="shared" si="0"/>
        <v>831.4299999999998</v>
      </c>
      <c r="I23" s="43" t="s">
        <v>22</v>
      </c>
    </row>
    <row r="24" spans="3:9" ht="13.5" customHeight="1" thickBot="1">
      <c r="C24" s="17" t="s">
        <v>23</v>
      </c>
      <c r="D24" s="13">
        <v>0</v>
      </c>
      <c r="E24" s="15">
        <v>17950.74</v>
      </c>
      <c r="F24" s="15">
        <v>10387.3</v>
      </c>
      <c r="G24" s="20">
        <f>+E24</f>
        <v>17950.74</v>
      </c>
      <c r="H24" s="20">
        <f t="shared" si="0"/>
        <v>7563.440000000002</v>
      </c>
      <c r="I24" s="22"/>
    </row>
    <row r="25" spans="3:9" ht="13.5" customHeight="1" thickBot="1">
      <c r="C25" s="12" t="s">
        <v>24</v>
      </c>
      <c r="D25" s="13">
        <v>0</v>
      </c>
      <c r="E25" s="15">
        <v>6033</v>
      </c>
      <c r="F25" s="15">
        <v>3490.35</v>
      </c>
      <c r="G25" s="20">
        <f>+E25</f>
        <v>6033</v>
      </c>
      <c r="H25" s="20">
        <f>+D25+E25-F25</f>
        <v>2542.65</v>
      </c>
      <c r="I25" s="43" t="s">
        <v>42</v>
      </c>
    </row>
    <row r="26" spans="3:9" s="24" customFormat="1" ht="13.5" customHeight="1" thickBot="1">
      <c r="C26" s="12" t="s">
        <v>11</v>
      </c>
      <c r="D26" s="16">
        <f>SUM(D18:D25)</f>
        <v>0</v>
      </c>
      <c r="E26" s="16">
        <f>SUM(E18:E25)</f>
        <v>311781.1</v>
      </c>
      <c r="F26" s="16">
        <f>SUM(F18:F25)</f>
        <v>180442.33</v>
      </c>
      <c r="G26" s="16">
        <f>SUM(G18:G25)</f>
        <v>282544.95</v>
      </c>
      <c r="H26" s="16">
        <f>SUM(H18:H25)</f>
        <v>131338.77000000002</v>
      </c>
      <c r="I26" s="23"/>
    </row>
    <row r="27" spans="3:9" ht="13.5" customHeight="1" thickBot="1">
      <c r="C27" s="34" t="s">
        <v>25</v>
      </c>
      <c r="D27" s="34"/>
      <c r="E27" s="34"/>
      <c r="F27" s="34"/>
      <c r="G27" s="34"/>
      <c r="H27" s="34"/>
      <c r="I27" s="34"/>
    </row>
    <row r="28" spans="3:9" ht="26.25" customHeight="1" thickBot="1">
      <c r="C28" s="26" t="s">
        <v>26</v>
      </c>
      <c r="D28" s="44" t="s">
        <v>49</v>
      </c>
      <c r="E28" s="45"/>
      <c r="F28" s="45"/>
      <c r="G28" s="45"/>
      <c r="H28" s="46"/>
      <c r="I28" s="25" t="s">
        <v>27</v>
      </c>
    </row>
    <row r="29" spans="3:8" ht="14.25" customHeight="1">
      <c r="C29" s="27" t="s">
        <v>43</v>
      </c>
      <c r="D29" s="27"/>
      <c r="E29" s="27"/>
      <c r="F29" s="27"/>
      <c r="G29" s="27"/>
      <c r="H29" s="28">
        <f>+H15+H26</f>
        <v>259682.57000000004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7" t="s">
        <v>28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 t="s">
        <v>29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7" t="s">
        <v>50</v>
      </c>
      <c r="B3" s="47"/>
      <c r="C3" s="47"/>
      <c r="D3" s="47"/>
      <c r="E3" s="47"/>
      <c r="F3" s="47"/>
      <c r="G3" s="47"/>
      <c r="H3" s="47"/>
      <c r="I3" s="47"/>
    </row>
    <row r="4" spans="1:9" ht="51">
      <c r="A4" s="48" t="s">
        <v>30</v>
      </c>
      <c r="B4" s="49" t="s">
        <v>44</v>
      </c>
      <c r="C4" s="49" t="s">
        <v>45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46</v>
      </c>
      <c r="I4" s="48" t="s">
        <v>35</v>
      </c>
    </row>
    <row r="5" spans="1:9" ht="15">
      <c r="A5" s="50" t="s">
        <v>36</v>
      </c>
      <c r="B5" s="51">
        <v>0</v>
      </c>
      <c r="C5" s="51">
        <v>0</v>
      </c>
      <c r="D5" s="51">
        <v>30.16372</v>
      </c>
      <c r="E5" s="51">
        <v>17.45159</v>
      </c>
      <c r="F5" s="51">
        <v>0.54</v>
      </c>
      <c r="G5" s="51">
        <v>0.92757</v>
      </c>
      <c r="H5" s="51">
        <v>12.71213</v>
      </c>
      <c r="I5" s="51">
        <f>B5+D5+F5-G5</f>
        <v>29.77615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8" spans="4:6" ht="12.75">
      <c r="D18" s="30"/>
      <c r="E18" s="30"/>
      <c r="F18" s="30"/>
    </row>
    <row r="19" spans="4:6" ht="12.75">
      <c r="D19" s="30"/>
      <c r="E19" s="30"/>
      <c r="F19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2011-03-25T07:28:13Z</dcterms:created>
  <dcterms:modified xsi:type="dcterms:W3CDTF">2012-04-24T13:42:54Z</dcterms:modified>
  <cp:category/>
  <cp:version/>
  <cp:contentType/>
  <cp:contentStatus/>
</cp:coreProperties>
</file>