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<sst xmlns="http://schemas.openxmlformats.org/spreadsheetml/2006/main" count="68" uniqueCount="60">
  <si>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</si>
  <si>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</si>
  <si>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</si>
  <si>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</si>
  <si>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</si>
  <si>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</si>
  <si>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</si>
  <si>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</si>
  <si>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</si>
  <si>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</si>
  <si>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</si>
  <si>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</si>
  <si>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</si>
  <si>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</si>
  <si>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</si>
  <si>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</si>
  <si>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</si>
  <si>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</si>
  <si>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</si>
  <si>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</si>
  <si>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</si>
  <si>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</si>
  <si>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</si>
  <si>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</si>
  <si>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</si>
  <si>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</si>
  <si>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</si>
  <si>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</si>
  <si>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</si>
  <si>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</si>
  <si>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</si>
  <si>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</si>
  <si>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</si>
  <si>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</si>
  <si>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</si>
  <si>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</si>
  <si>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</si>
  <si>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</si>
  <si>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</si>
  <si>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12 по ул. Юбилейная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</si>
  <si>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</si>
  <si>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</si>
  <si>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</si>
  <si>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</si>
  <si>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ООО "Уют-Сервис", договор управления № Н/2008-72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</si>
  <si>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</si>
  <si>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</si>
  <si>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</si>
  <si>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</si>
  <si>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12 по ул. Юбилейная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</si>
  <si>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</si>
  <si>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</si>
  <si>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</si>
  <si>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</si>
  <si>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Юбилейная, д. 12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</si>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</sst>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4" fontId="13" fillId="0" borderId="17" xfId="0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14" hidden="1" customWidth="1"/>
    <col min="2" max="2" width="9.125" style="14" hidden="1" customWidth="1"/>
    <col min="3" max="3" width="30.75390625" style="57" customWidth="1"/>
    <col min="4" max="4" width="14.375" style="57" customWidth="1"/>
    <col min="5" max="5" width="11.875" style="57" customWidth="1"/>
    <col min="6" max="6" width="13.25390625" style="57" customWidth="1"/>
    <col min="7" max="7" width="11.875" style="57" customWidth="1"/>
    <col min="8" max="8" width="14.375" style="57" customWidth="1"/>
    <col min="9" max="9" width="21.00390625" style="57" customWidth="1"/>
    <col min="10" max="16384" width="9.125" style="14" customWidth="1"/>
  </cols>
  <sheetData>
    <row r="1" spans="3:9" ht="12.75" customHeight="1" hidden="1">
      <c r="C1" s="15"/>
      <c r="D1" s="15"/>
      <c r="E1" s="15"/>
      <c r="F1" s="15"/>
      <c r="G1" s="15"/>
      <c r="H1" s="15"/>
      <c r="I1" s="15"/>
    </row>
    <row r="2" spans="3:9" ht="13.5" customHeight="1" hidden="1" thickBot="1">
      <c r="C2" s="15"/>
      <c r="D2" s="15"/>
      <c r="E2" s="15" t="s">
        <v>0</v>
      </c>
      <c r="F2" s="15"/>
      <c r="G2" s="15"/>
      <c r="H2" s="15"/>
      <c r="I2" s="15"/>
    </row>
    <row r="3" spans="3:9" ht="13.5" customHeight="1" hidden="1" thickBot="1">
      <c r="C3" s="16"/>
      <c r="D3" s="17"/>
      <c r="E3" s="18"/>
      <c r="F3" s="18"/>
      <c r="G3" s="18"/>
      <c r="H3" s="18"/>
      <c r="I3" s="19"/>
    </row>
    <row r="4" spans="3:9" ht="12.75" customHeight="1" hidden="1">
      <c r="C4" s="20"/>
      <c r="D4" s="20"/>
      <c r="E4" s="21"/>
      <c r="F4" s="21"/>
      <c r="G4" s="21"/>
      <c r="H4" s="21"/>
      <c r="I4" s="21"/>
    </row>
    <row r="5" spans="3:9" ht="14.25">
      <c r="C5" s="22" t="s">
        <v>1</v>
      </c>
      <c r="D5" s="22"/>
      <c r="E5" s="22"/>
      <c r="F5" s="22"/>
      <c r="G5" s="22"/>
      <c r="H5" s="22"/>
      <c r="I5" s="22"/>
    </row>
    <row r="6" spans="3:9" ht="12.75">
      <c r="C6" s="23" t="s">
        <v>2</v>
      </c>
      <c r="D6" s="23"/>
      <c r="E6" s="23"/>
      <c r="F6" s="23"/>
      <c r="G6" s="23"/>
      <c r="H6" s="23"/>
      <c r="I6" s="23"/>
    </row>
    <row r="7" spans="3:9" ht="12.75">
      <c r="C7" s="23" t="s">
        <v>39</v>
      </c>
      <c r="D7" s="23"/>
      <c r="E7" s="23"/>
      <c r="F7" s="23"/>
      <c r="G7" s="23"/>
      <c r="H7" s="23"/>
      <c r="I7" s="23"/>
    </row>
    <row r="8" spans="3:9" ht="6" customHeight="1" thickBot="1">
      <c r="C8" s="24"/>
      <c r="D8" s="24"/>
      <c r="E8" s="24"/>
      <c r="F8" s="24"/>
      <c r="G8" s="24"/>
      <c r="H8" s="24"/>
      <c r="I8" s="24"/>
    </row>
    <row r="9" spans="3:9" ht="50.25" customHeight="1" thickBot="1">
      <c r="C9" s="25" t="s">
        <v>3</v>
      </c>
      <c r="D9" s="26" t="s">
        <v>40</v>
      </c>
      <c r="E9" s="27" t="s">
        <v>41</v>
      </c>
      <c r="F9" s="27" t="s">
        <v>42</v>
      </c>
      <c r="G9" s="27" t="s">
        <v>4</v>
      </c>
      <c r="H9" s="27" t="s">
        <v>43</v>
      </c>
      <c r="I9" s="26" t="s">
        <v>5</v>
      </c>
    </row>
    <row r="10" spans="3:10" ht="13.5" customHeight="1" thickBot="1">
      <c r="C10" s="28" t="s">
        <v>6</v>
      </c>
      <c r="D10" s="13"/>
      <c r="E10" s="13"/>
      <c r="F10" s="13"/>
      <c r="G10" s="13"/>
      <c r="H10" s="13"/>
      <c r="I10" s="13"/>
      <c r="J10" s="29"/>
    </row>
    <row r="11" spans="3:9" ht="13.5" customHeight="1" hidden="1" thickBot="1">
      <c r="C11" s="30" t="s">
        <v>7</v>
      </c>
      <c r="D11" s="31"/>
      <c r="E11" s="32"/>
      <c r="F11" s="33"/>
      <c r="G11" s="32">
        <f>E11</f>
        <v>0</v>
      </c>
      <c r="H11" s="33"/>
      <c r="I11" s="34" t="s">
        <v>8</v>
      </c>
    </row>
    <row r="12" spans="3:9" ht="13.5" customHeight="1" hidden="1" thickBot="1">
      <c r="C12" s="30" t="s">
        <v>9</v>
      </c>
      <c r="D12" s="31"/>
      <c r="E12" s="35"/>
      <c r="F12" s="35"/>
      <c r="G12" s="32">
        <f>E12</f>
        <v>0</v>
      </c>
      <c r="H12" s="35"/>
      <c r="I12" s="36"/>
    </row>
    <row r="13" spans="3:9" ht="13.5" customHeight="1" thickBot="1">
      <c r="C13" s="30" t="s">
        <v>10</v>
      </c>
      <c r="D13" s="37">
        <v>3526.41</v>
      </c>
      <c r="E13" s="38">
        <v>20388.48</v>
      </c>
      <c r="F13" s="38">
        <v>22337.21</v>
      </c>
      <c r="G13" s="32">
        <f>E13</f>
        <v>20388.48</v>
      </c>
      <c r="H13" s="39">
        <f>+D13+E13-F13</f>
        <v>1577.6800000000003</v>
      </c>
      <c r="I13" s="40" t="s">
        <v>11</v>
      </c>
    </row>
    <row r="14" spans="3:9" ht="13.5" customHeight="1" thickBot="1">
      <c r="C14" s="30" t="s">
        <v>12</v>
      </c>
      <c r="D14" s="37">
        <v>242.77999999999975</v>
      </c>
      <c r="E14" s="38">
        <v>2446.08</v>
      </c>
      <c r="F14" s="38">
        <v>2499.58</v>
      </c>
      <c r="G14" s="32">
        <f>E14</f>
        <v>2446.08</v>
      </c>
      <c r="H14" s="41">
        <f>+D14+E14-F14</f>
        <v>189.27999999999975</v>
      </c>
      <c r="I14" s="42"/>
    </row>
    <row r="15" spans="3:9" ht="13.5" customHeight="1" thickBot="1">
      <c r="C15" s="30" t="s">
        <v>13</v>
      </c>
      <c r="D15" s="43">
        <f>SUM(D11:D14)</f>
        <v>3769.1899999999996</v>
      </c>
      <c r="E15" s="43">
        <f>SUM(E11:E14)</f>
        <v>22834.559999999998</v>
      </c>
      <c r="F15" s="43">
        <f>SUM(F11:F14)</f>
        <v>24836.79</v>
      </c>
      <c r="G15" s="43">
        <f>SUM(G11:G14)</f>
        <v>22834.559999999998</v>
      </c>
      <c r="H15" s="43">
        <f>SUM(H11:H14)</f>
        <v>1766.96</v>
      </c>
      <c r="I15" s="44"/>
    </row>
    <row r="16" spans="3:9" ht="13.5" customHeight="1" thickBot="1">
      <c r="C16" s="13" t="s">
        <v>14</v>
      </c>
      <c r="D16" s="13"/>
      <c r="E16" s="13"/>
      <c r="F16" s="13"/>
      <c r="G16" s="13"/>
      <c r="H16" s="13"/>
      <c r="I16" s="13"/>
    </row>
    <row r="17" spans="3:9" ht="52.5" customHeight="1" thickBot="1">
      <c r="C17" s="45" t="s">
        <v>3</v>
      </c>
      <c r="D17" s="26" t="s">
        <v>40</v>
      </c>
      <c r="E17" s="27" t="s">
        <v>41</v>
      </c>
      <c r="F17" s="27" t="s">
        <v>42</v>
      </c>
      <c r="G17" s="27" t="s">
        <v>4</v>
      </c>
      <c r="H17" s="27" t="s">
        <v>43</v>
      </c>
      <c r="I17" s="46" t="s">
        <v>15</v>
      </c>
    </row>
    <row r="18" spans="3:9" ht="36" customHeight="1" thickBot="1">
      <c r="C18" s="25" t="s">
        <v>16</v>
      </c>
      <c r="D18" s="47">
        <v>728.1399999999994</v>
      </c>
      <c r="E18" s="48">
        <v>5858.76</v>
      </c>
      <c r="F18" s="48">
        <v>6243.72</v>
      </c>
      <c r="G18" s="48">
        <f>+E18</f>
        <v>5858.76</v>
      </c>
      <c r="H18" s="48">
        <f>+D18+E18-F18</f>
        <v>343.1799999999994</v>
      </c>
      <c r="I18" s="49" t="s">
        <v>44</v>
      </c>
    </row>
    <row r="19" spans="3:9" ht="18.75" customHeight="1" thickBot="1">
      <c r="C19" s="30" t="s">
        <v>17</v>
      </c>
      <c r="D19" s="37">
        <v>1303.4899999999998</v>
      </c>
      <c r="E19" s="32">
        <v>8003.28</v>
      </c>
      <c r="F19" s="32">
        <v>8837.97</v>
      </c>
      <c r="G19" s="48">
        <v>0</v>
      </c>
      <c r="H19" s="48">
        <f>+D19+E19-F19</f>
        <v>468.8000000000011</v>
      </c>
      <c r="I19" s="50"/>
    </row>
    <row r="20" spans="3:9" ht="13.5" customHeight="1" thickBot="1">
      <c r="C20" s="45" t="s">
        <v>18</v>
      </c>
      <c r="D20" s="51">
        <v>105.77999999999975</v>
      </c>
      <c r="E20" s="32">
        <v>1269.36</v>
      </c>
      <c r="F20" s="32">
        <v>1269.36</v>
      </c>
      <c r="G20" s="48">
        <v>0</v>
      </c>
      <c r="H20" s="48">
        <f>+D20+E20-F20</f>
        <v>105.77999999999975</v>
      </c>
      <c r="I20" s="52"/>
    </row>
    <row r="21" spans="3:9" ht="22.5" customHeight="1" hidden="1" thickBot="1">
      <c r="C21" s="30" t="s">
        <v>19</v>
      </c>
      <c r="D21" s="37">
        <v>0</v>
      </c>
      <c r="E21" s="32"/>
      <c r="F21" s="32"/>
      <c r="G21" s="48">
        <f>+E21</f>
        <v>0</v>
      </c>
      <c r="H21" s="48">
        <f>+D21+E21-F21</f>
        <v>0</v>
      </c>
      <c r="I21" s="52" t="s">
        <v>45</v>
      </c>
    </row>
    <row r="22" spans="3:9" ht="13.5" customHeight="1" thickBot="1">
      <c r="C22" s="30" t="s">
        <v>20</v>
      </c>
      <c r="D22" s="37">
        <v>578.2600000000002</v>
      </c>
      <c r="E22" s="32">
        <v>4737.48</v>
      </c>
      <c r="F22" s="32">
        <v>5038.24</v>
      </c>
      <c r="G22" s="48">
        <f>+E22</f>
        <v>4737.48</v>
      </c>
      <c r="H22" s="48">
        <f>+D22+E22-F22</f>
        <v>277.5</v>
      </c>
      <c r="I22" s="53" t="s">
        <v>21</v>
      </c>
    </row>
    <row r="23" spans="3:9" ht="13.5" customHeight="1" hidden="1" thickBot="1">
      <c r="C23" s="30" t="s">
        <v>22</v>
      </c>
      <c r="D23" s="31"/>
      <c r="E23" s="35"/>
      <c r="F23" s="35"/>
      <c r="G23" s="48">
        <f>+E23</f>
        <v>0</v>
      </c>
      <c r="H23" s="35"/>
      <c r="I23" s="53" t="s">
        <v>46</v>
      </c>
    </row>
    <row r="24" spans="3:9" ht="13.5" customHeight="1" thickBot="1">
      <c r="C24" s="45" t="s">
        <v>23</v>
      </c>
      <c r="D24" s="37">
        <v>183.11000000000013</v>
      </c>
      <c r="E24" s="35">
        <v>1281.12</v>
      </c>
      <c r="F24" s="35">
        <v>1375.36</v>
      </c>
      <c r="G24" s="48">
        <f>+E24</f>
        <v>1281.12</v>
      </c>
      <c r="H24" s="48">
        <f>+D24+E24-F24</f>
        <v>88.87000000000012</v>
      </c>
      <c r="I24" s="52"/>
    </row>
    <row r="25" spans="3:9" ht="13.5" customHeight="1" hidden="1" thickBot="1">
      <c r="C25" s="30" t="s">
        <v>24</v>
      </c>
      <c r="D25" s="31"/>
      <c r="E25" s="35"/>
      <c r="F25" s="35"/>
      <c r="G25" s="48">
        <f>+E25</f>
        <v>0</v>
      </c>
      <c r="H25" s="35"/>
      <c r="I25" s="53" t="s">
        <v>47</v>
      </c>
    </row>
    <row r="26" spans="3:9" s="54" customFormat="1" ht="13.5" customHeight="1" thickBot="1">
      <c r="C26" s="30" t="s">
        <v>13</v>
      </c>
      <c r="D26" s="43">
        <f>SUM(D18:D25)</f>
        <v>2898.7799999999993</v>
      </c>
      <c r="E26" s="43">
        <f>SUM(E18:E25)</f>
        <v>21150</v>
      </c>
      <c r="F26" s="43">
        <f>SUM(F18:F25)</f>
        <v>22764.65</v>
      </c>
      <c r="G26" s="43">
        <f>SUM(G18:G25)</f>
        <v>11877.36</v>
      </c>
      <c r="H26" s="43">
        <f>SUM(H18:H25)</f>
        <v>1284.1300000000003</v>
      </c>
      <c r="I26" s="31"/>
    </row>
    <row r="27" spans="3:8" ht="21" customHeight="1">
      <c r="C27" s="55" t="s">
        <v>48</v>
      </c>
      <c r="D27" s="55"/>
      <c r="E27" s="55"/>
      <c r="F27" s="55"/>
      <c r="G27" s="55"/>
      <c r="H27" s="56">
        <f>+H15+H26</f>
        <v>3051.09</v>
      </c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8" t="s">
        <v>25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8" t="s">
        <v>26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49</v>
      </c>
      <c r="B3" s="58"/>
      <c r="C3" s="58"/>
      <c r="D3" s="58"/>
      <c r="E3" s="58"/>
      <c r="F3" s="58"/>
      <c r="G3" s="58"/>
      <c r="H3" s="58"/>
      <c r="I3" s="58"/>
    </row>
    <row r="4" spans="1:9" ht="51">
      <c r="A4" s="59" t="s">
        <v>27</v>
      </c>
      <c r="B4" s="60" t="s">
        <v>50</v>
      </c>
      <c r="C4" s="60" t="s">
        <v>51</v>
      </c>
      <c r="D4" s="60" t="s">
        <v>28</v>
      </c>
      <c r="E4" s="60" t="s">
        <v>29</v>
      </c>
      <c r="F4" s="60" t="s">
        <v>30</v>
      </c>
      <c r="G4" s="60" t="s">
        <v>31</v>
      </c>
      <c r="H4" s="60" t="s">
        <v>52</v>
      </c>
      <c r="I4" s="59" t="s">
        <v>32</v>
      </c>
    </row>
    <row r="5" spans="1:9" ht="15">
      <c r="A5" s="61" t="s">
        <v>33</v>
      </c>
      <c r="B5" s="62">
        <v>0</v>
      </c>
      <c r="C5" s="62">
        <v>-1.31001</v>
      </c>
      <c r="D5" s="62">
        <v>8.00328</v>
      </c>
      <c r="E5" s="62">
        <v>8.83797</v>
      </c>
      <c r="F5" s="62">
        <v>0</v>
      </c>
      <c r="G5" s="62">
        <v>0</v>
      </c>
      <c r="H5" s="62">
        <v>0.4688</v>
      </c>
      <c r="I5" s="62">
        <f>B5+D5+F5-G5</f>
        <v>8.00328</v>
      </c>
    </row>
    <row r="7" ht="15">
      <c r="A7" t="s">
        <v>53</v>
      </c>
    </row>
    <row r="8" spans="4:6" ht="12.75">
      <c r="D8" s="1"/>
      <c r="E8" s="1"/>
      <c r="F8" s="1"/>
    </row>
    <row r="20" spans="4:6" ht="12.75">
      <c r="D20" s="1"/>
      <c r="E20" s="1"/>
      <c r="F20" s="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23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3" t="s">
        <v>54</v>
      </c>
      <c r="B1" s="64"/>
      <c r="C1" s="64"/>
      <c r="D1" s="64"/>
      <c r="E1" s="64"/>
      <c r="F1" s="64"/>
      <c r="G1" s="64"/>
      <c r="H1" s="2"/>
    </row>
    <row r="2" spans="1:7" ht="29.25" customHeight="1">
      <c r="A2" s="64"/>
      <c r="B2" s="64"/>
      <c r="C2" s="64"/>
      <c r="D2" s="64"/>
      <c r="E2" s="64"/>
      <c r="F2" s="64"/>
      <c r="G2" s="64"/>
    </row>
    <row r="5" spans="1:7" ht="80.25" customHeight="1">
      <c r="A5" s="3" t="s">
        <v>34</v>
      </c>
      <c r="B5" s="3" t="s">
        <v>36</v>
      </c>
      <c r="C5" s="3" t="s">
        <v>55</v>
      </c>
      <c r="D5" s="3" t="s">
        <v>56</v>
      </c>
      <c r="E5" s="4" t="s">
        <v>35</v>
      </c>
      <c r="F5" s="3" t="s">
        <v>57</v>
      </c>
      <c r="G5" s="5"/>
    </row>
    <row r="6" spans="1:7" ht="15">
      <c r="A6" s="6">
        <v>1</v>
      </c>
      <c r="B6" s="7">
        <v>105.77999999999975</v>
      </c>
      <c r="C6" s="7">
        <v>1269.36</v>
      </c>
      <c r="D6" s="7">
        <v>1269.36</v>
      </c>
      <c r="E6" s="7">
        <v>4757.52</v>
      </c>
      <c r="F6" s="7">
        <f>+B6+C6-D6</f>
        <v>105.77999999999975</v>
      </c>
      <c r="G6" s="8"/>
    </row>
    <row r="9" spans="1:5" ht="90">
      <c r="A9" s="3" t="s">
        <v>34</v>
      </c>
      <c r="B9" s="3" t="s">
        <v>38</v>
      </c>
      <c r="C9" s="3" t="s">
        <v>58</v>
      </c>
      <c r="D9" s="3" t="s">
        <v>37</v>
      </c>
      <c r="E9" s="3" t="s">
        <v>59</v>
      </c>
    </row>
    <row r="10" spans="1:5" ht="15">
      <c r="A10" s="9">
        <v>1</v>
      </c>
      <c r="B10" s="10">
        <v>10498.720000000001</v>
      </c>
      <c r="C10" s="10">
        <f>+D6+E6</f>
        <v>6026.88</v>
      </c>
      <c r="D10" s="10">
        <v>0</v>
      </c>
      <c r="E10" s="10">
        <f>+B10+C10-D10</f>
        <v>16525.600000000002</v>
      </c>
    </row>
    <row r="11" spans="1:5" ht="12.75">
      <c r="A11" s="1"/>
      <c r="B11" s="1"/>
      <c r="C11" s="11"/>
      <c r="D11" s="11"/>
      <c r="E11" s="1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2011-03-25T07:11:37Z</dcterms:created>
  <dcterms:modified xsi:type="dcterms:W3CDTF">2012-04-25T06:51:48Z</dcterms:modified>
  <cp:category/>
  <cp:version/>
  <cp:contentType/>
  <cp:contentStatus/>
</cp:coreProperties>
</file>