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<sst xmlns="http://schemas.openxmlformats.org/spreadsheetml/2006/main" count="55" uniqueCount="47">
  <si>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</si>
  <si>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</si>
  <si>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</si>
  <si>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</si>
  <si>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</si>
  <si>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</si>
  <si>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</si>
  <si>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</si>
  <si>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</si>
  <si>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</si>
  <si>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подрядчика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</si>
  <si>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</si>
  <si>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</si>
  <si>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</si>
  <si>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</si>
  <si>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</si>
  <si>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</si>
  <si>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</si>
  <si>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</si>
  <si>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Упр. и сод.общего им-ва</t>
  </si>
  <si>
    <t>ООО "Уют-Сервис", договор управления № Н/2008-67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</si>
  <si>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</si>
  <si>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</si>
  <si>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</si>
  <si>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</si>
  <si>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</si>
  <si>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</si>
  <si>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</si>
  <si>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</si>
  <si>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</si>
  <si>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</si>
  <si>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</si>
  <si>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</si>
  <si>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</si>
  <si>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</si>
  <si>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4а по ул. Юбилейная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</si>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</sst>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E38" sqref="E3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3" t="s">
        <v>1</v>
      </c>
      <c r="D5" s="43"/>
      <c r="E5" s="43"/>
      <c r="F5" s="43"/>
      <c r="G5" s="43"/>
      <c r="H5" s="43"/>
      <c r="I5" s="43"/>
    </row>
    <row r="6" spans="3:9" ht="12.75">
      <c r="C6" s="44" t="s">
        <v>2</v>
      </c>
      <c r="D6" s="44"/>
      <c r="E6" s="44"/>
      <c r="F6" s="44"/>
      <c r="G6" s="44"/>
      <c r="H6" s="44"/>
      <c r="I6" s="44"/>
    </row>
    <row r="7" spans="3:9" ht="12.75">
      <c r="C7" s="44" t="s">
        <v>3</v>
      </c>
      <c r="D7" s="44"/>
      <c r="E7" s="44"/>
      <c r="F7" s="44"/>
      <c r="G7" s="44"/>
      <c r="H7" s="44"/>
      <c r="I7" s="44"/>
    </row>
    <row r="8" spans="3:9" ht="14.25" customHeight="1" thickBot="1">
      <c r="C8" s="45"/>
      <c r="D8" s="45"/>
      <c r="E8" s="45"/>
      <c r="F8" s="45"/>
      <c r="G8" s="45"/>
      <c r="H8" s="45"/>
      <c r="I8" s="45"/>
    </row>
    <row r="9" spans="3:9" ht="50.25" customHeight="1" hidden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hidden="1">
      <c r="C10" s="46" t="s">
        <v>11</v>
      </c>
      <c r="D10" s="42"/>
      <c r="E10" s="42"/>
      <c r="F10" s="42"/>
      <c r="G10" s="42"/>
      <c r="H10" s="42"/>
      <c r="I10" s="47"/>
    </row>
    <row r="11" spans="3:9" ht="13.5" customHeight="1" hidden="1">
      <c r="C11" s="12" t="s">
        <v>12</v>
      </c>
      <c r="D11" s="13"/>
      <c r="E11" s="14"/>
      <c r="F11" s="15"/>
      <c r="G11" s="14">
        <f>E11</f>
        <v>0</v>
      </c>
      <c r="H11" s="15"/>
      <c r="I11" s="48"/>
    </row>
    <row r="12" spans="3:9" ht="13.5" customHeight="1" hidden="1">
      <c r="C12" s="12" t="s">
        <v>13</v>
      </c>
      <c r="D12" s="13"/>
      <c r="E12" s="16"/>
      <c r="F12" s="16"/>
      <c r="G12" s="14">
        <f>E12</f>
        <v>0</v>
      </c>
      <c r="H12" s="17"/>
      <c r="I12" s="49"/>
    </row>
    <row r="13" spans="3:9" ht="13.5" customHeight="1" hidden="1">
      <c r="C13" s="12" t="s">
        <v>14</v>
      </c>
      <c r="D13" s="13"/>
      <c r="E13" s="16"/>
      <c r="F13" s="17"/>
      <c r="G13" s="14">
        <f>E13</f>
        <v>0</v>
      </c>
      <c r="H13" s="17"/>
      <c r="I13" s="39"/>
    </row>
    <row r="14" spans="3:9" ht="13.5" customHeight="1" hidden="1">
      <c r="C14" s="12" t="s">
        <v>15</v>
      </c>
      <c r="D14" s="13"/>
      <c r="E14" s="16"/>
      <c r="F14" s="16"/>
      <c r="G14" s="14"/>
      <c r="H14" s="16"/>
      <c r="I14" s="40"/>
    </row>
    <row r="15" spans="3:9" ht="13.5" customHeight="1" hidden="1">
      <c r="C15" s="12" t="s">
        <v>16</v>
      </c>
      <c r="D15" s="13"/>
      <c r="E15" s="16"/>
      <c r="F15" s="16"/>
      <c r="G15" s="14">
        <f>E15</f>
        <v>0</v>
      </c>
      <c r="H15" s="16"/>
      <c r="I15" s="41"/>
    </row>
    <row r="16" spans="3:9" ht="13.5" customHeight="1" hidden="1">
      <c r="C16" s="12" t="s">
        <v>17</v>
      </c>
      <c r="D16" s="13"/>
      <c r="E16" s="18">
        <f>SUM(E11:E15)</f>
        <v>0</v>
      </c>
      <c r="F16" s="18">
        <f>SUM(F11:F15)</f>
        <v>0</v>
      </c>
      <c r="G16" s="18"/>
      <c r="H16" s="18">
        <f>SUM(H11:H15)</f>
        <v>0</v>
      </c>
      <c r="I16" s="19"/>
    </row>
    <row r="17" spans="3:9" ht="13.5" customHeight="1" thickBot="1">
      <c r="C17" s="42" t="s">
        <v>18</v>
      </c>
      <c r="D17" s="42"/>
      <c r="E17" s="42"/>
      <c r="F17" s="42"/>
      <c r="G17" s="42"/>
      <c r="H17" s="42"/>
      <c r="I17" s="42"/>
    </row>
    <row r="18" spans="3:9" ht="38.25" customHeight="1" thickBot="1">
      <c r="C18" s="20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1" t="s">
        <v>10</v>
      </c>
    </row>
    <row r="19" spans="3:9" ht="31.5" customHeight="1" thickBot="1">
      <c r="C19" s="9" t="s">
        <v>19</v>
      </c>
      <c r="D19" s="22">
        <v>11225.880000000003</v>
      </c>
      <c r="E19" s="23">
        <v>1743.64</v>
      </c>
      <c r="F19" s="23">
        <v>5459.44</v>
      </c>
      <c r="G19" s="23">
        <f>+E19</f>
        <v>1743.64</v>
      </c>
      <c r="H19" s="23">
        <f aca="true" t="shared" si="0" ref="H19:H25">+D19+E19-F19</f>
        <v>7510.080000000003</v>
      </c>
      <c r="I19" s="24" t="s">
        <v>20</v>
      </c>
    </row>
    <row r="20" spans="3:9" ht="14.25" customHeight="1" thickBot="1">
      <c r="C20" s="12" t="s">
        <v>21</v>
      </c>
      <c r="D20" s="16">
        <v>11002.199999999999</v>
      </c>
      <c r="E20" s="14">
        <v>0</v>
      </c>
      <c r="F20" s="14">
        <v>4640.94</v>
      </c>
      <c r="G20" s="23">
        <v>0</v>
      </c>
      <c r="H20" s="23">
        <f t="shared" si="0"/>
        <v>6361.259999999999</v>
      </c>
      <c r="I20" s="13"/>
    </row>
    <row r="21" spans="3:9" ht="13.5" customHeight="1" hidden="1">
      <c r="C21" s="20" t="s">
        <v>22</v>
      </c>
      <c r="D21" s="25">
        <v>0</v>
      </c>
      <c r="E21" s="14"/>
      <c r="F21" s="14"/>
      <c r="G21" s="23">
        <f aca="true" t="shared" si="1" ref="G21:G26">+E21</f>
        <v>0</v>
      </c>
      <c r="H21" s="23">
        <f t="shared" si="0"/>
        <v>0</v>
      </c>
      <c r="I21" s="13"/>
    </row>
    <row r="22" spans="3:9" ht="12.75" customHeight="1" hidden="1">
      <c r="C22" s="12" t="s">
        <v>23</v>
      </c>
      <c r="D22" s="26">
        <v>0</v>
      </c>
      <c r="E22" s="14"/>
      <c r="F22" s="14"/>
      <c r="G22" s="23">
        <f t="shared" si="1"/>
        <v>0</v>
      </c>
      <c r="H22" s="23">
        <f t="shared" si="0"/>
        <v>0</v>
      </c>
      <c r="I22" s="27" t="s">
        <v>24</v>
      </c>
    </row>
    <row r="23" spans="3:9" ht="13.5" customHeight="1" thickBot="1">
      <c r="C23" s="12" t="s">
        <v>25</v>
      </c>
      <c r="D23" s="16">
        <v>6512.549999999998</v>
      </c>
      <c r="E23" s="14">
        <v>1413.02</v>
      </c>
      <c r="F23" s="14">
        <v>3534.48</v>
      </c>
      <c r="G23" s="23">
        <v>2701.4668064803063</v>
      </c>
      <c r="H23" s="23">
        <f t="shared" si="0"/>
        <v>4391.089999999998</v>
      </c>
      <c r="I23" s="27" t="s">
        <v>26</v>
      </c>
    </row>
    <row r="24" spans="3:9" ht="13.5" customHeight="1" hidden="1">
      <c r="C24" s="12" t="s">
        <v>27</v>
      </c>
      <c r="D24" s="16">
        <v>0</v>
      </c>
      <c r="E24" s="16"/>
      <c r="F24" s="16"/>
      <c r="G24" s="23">
        <f t="shared" si="1"/>
        <v>0</v>
      </c>
      <c r="H24" s="23">
        <f t="shared" si="0"/>
        <v>0</v>
      </c>
      <c r="I24" s="28" t="s">
        <v>28</v>
      </c>
    </row>
    <row r="25" spans="3:9" ht="13.5" customHeight="1" thickBot="1">
      <c r="C25" s="20" t="s">
        <v>29</v>
      </c>
      <c r="D25" s="16">
        <v>258.06999999999994</v>
      </c>
      <c r="E25" s="16">
        <v>94.68</v>
      </c>
      <c r="F25" s="16">
        <v>736.53</v>
      </c>
      <c r="G25" s="23">
        <f t="shared" si="1"/>
        <v>94.68</v>
      </c>
      <c r="H25" s="23">
        <f t="shared" si="0"/>
        <v>-383.78000000000003</v>
      </c>
      <c r="I25" s="27"/>
    </row>
    <row r="26" spans="3:9" ht="13.5" customHeight="1" hidden="1">
      <c r="C26" s="12" t="s">
        <v>30</v>
      </c>
      <c r="D26" s="13"/>
      <c r="E26" s="16"/>
      <c r="F26" s="16"/>
      <c r="G26" s="23">
        <f t="shared" si="1"/>
        <v>0</v>
      </c>
      <c r="H26" s="16"/>
      <c r="I26" s="28" t="s">
        <v>31</v>
      </c>
    </row>
    <row r="27" spans="3:9" s="29" customFormat="1" ht="17.25" customHeight="1" thickBot="1">
      <c r="C27" s="12" t="s">
        <v>17</v>
      </c>
      <c r="D27" s="18">
        <f>SUM(D19:D26)</f>
        <v>28998.7</v>
      </c>
      <c r="E27" s="18">
        <f>SUM(E19:E26)</f>
        <v>3251.3399999999997</v>
      </c>
      <c r="F27" s="18">
        <f>SUM(F19:F26)</f>
        <v>14371.39</v>
      </c>
      <c r="G27" s="18">
        <f>SUM(G19:G26)</f>
        <v>4539.786806480307</v>
      </c>
      <c r="H27" s="18">
        <f>SUM(H19:H26)</f>
        <v>17878.65</v>
      </c>
      <c r="I27" s="13"/>
    </row>
    <row r="28" spans="3:8" ht="21" customHeight="1">
      <c r="C28" s="30" t="s">
        <v>32</v>
      </c>
      <c r="D28" s="30"/>
      <c r="E28" s="30"/>
      <c r="F28" s="30"/>
      <c r="G28" s="30"/>
      <c r="H28" s="31">
        <f>H16+H27</f>
        <v>17878.65</v>
      </c>
    </row>
    <row r="29" ht="12.75" hidden="1"/>
    <row r="30" spans="3:8" ht="12.75">
      <c r="C30" s="2"/>
      <c r="D30" s="2"/>
      <c r="E30" s="2"/>
      <c r="F30" s="2"/>
      <c r="G30" s="2"/>
      <c r="H30" s="2"/>
    </row>
    <row r="31" spans="3:6" ht="15" customHeight="1">
      <c r="C31" s="33"/>
      <c r="D31" s="33"/>
      <c r="E31" s="33"/>
      <c r="F31" s="33"/>
    </row>
    <row r="32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20" zoomScalePageLayoutView="0" workbookViewId="0" topLeftCell="A1">
      <selection activeCell="D23" sqref="D23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3.625" style="34" customWidth="1"/>
    <col min="10" max="16384" width="8.875" style="34" customWidth="1"/>
  </cols>
  <sheetData>
    <row r="1" spans="1:9" ht="14.25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9" ht="14.25">
      <c r="A2" s="50" t="s">
        <v>34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0" t="s">
        <v>35</v>
      </c>
      <c r="B3" s="50"/>
      <c r="C3" s="50"/>
      <c r="D3" s="50"/>
      <c r="E3" s="50"/>
      <c r="F3" s="50"/>
      <c r="G3" s="50"/>
      <c r="H3" s="50"/>
      <c r="I3" s="50"/>
    </row>
    <row r="4" spans="1:9" ht="57">
      <c r="A4" s="35" t="s">
        <v>36</v>
      </c>
      <c r="B4" s="35" t="s">
        <v>37</v>
      </c>
      <c r="C4" s="35" t="s">
        <v>38</v>
      </c>
      <c r="D4" s="35" t="s">
        <v>39</v>
      </c>
      <c r="E4" s="35" t="s">
        <v>40</v>
      </c>
      <c r="F4" s="36" t="s">
        <v>41</v>
      </c>
      <c r="G4" s="36" t="s">
        <v>42</v>
      </c>
      <c r="H4" s="35" t="s">
        <v>43</v>
      </c>
      <c r="I4" s="35" t="s">
        <v>44</v>
      </c>
    </row>
    <row r="5" spans="1:9" ht="14.25">
      <c r="A5" s="37" t="s">
        <v>45</v>
      </c>
      <c r="B5" s="38">
        <v>7.09437</v>
      </c>
      <c r="C5" s="38"/>
      <c r="D5" s="38">
        <v>0</v>
      </c>
      <c r="E5" s="38">
        <v>4.64094</v>
      </c>
      <c r="F5" s="38">
        <v>0</v>
      </c>
      <c r="G5" s="38">
        <v>0</v>
      </c>
      <c r="H5" s="38">
        <v>6.36126</v>
      </c>
      <c r="I5" s="38">
        <f>B5+D5+F5-G5</f>
        <v>7.09437</v>
      </c>
    </row>
    <row r="7" ht="14.25">
      <c r="A7" s="34" t="s">
        <v>46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2014-06-26T12:21:55Z</dcterms:created>
  <dcterms:modified xsi:type="dcterms:W3CDTF">2014-07-04T11:05:08Z</dcterms:modified>
  <cp:category/>
  <cp:version/>
  <cp:contentType/>
  <cp:contentStatus/>
</cp:coreProperties>
</file>