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<sst xmlns="http://schemas.openxmlformats.org/spreadsheetml/2006/main" count="42" uniqueCount="36">
  <si>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</si>
  <si>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</si>
  <si>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</si>
  <si>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</si>
  <si>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</si>
  <si>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</si>
  <si>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</si>
  <si>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</si>
  <si>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</si>
  <si>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</si>
  <si>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</si>
  <si>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</si>
  <si>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</si>
  <si>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</si>
  <si>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</si>
  <si>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</si>
  <si>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</si>
  <si>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Н/2008-50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</si>
  <si>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</si>
  <si>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</si>
  <si>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</si>
  <si>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</si>
  <si>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</si>
  <si>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</si>
  <si>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</si>
  <si>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</si>
  <si>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</si>
  <si>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</si>
  <si>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</si>
  <si>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32 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</si>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</sst>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33" customWidth="1"/>
    <col min="4" max="4" width="13.00390625" style="33" customWidth="1"/>
    <col min="5" max="5" width="11.625" style="33" customWidth="1"/>
    <col min="6" max="6" width="12.75390625" style="33" customWidth="1"/>
    <col min="7" max="7" width="11.75390625" style="33" customWidth="1"/>
    <col min="8" max="8" width="12.625" style="33" customWidth="1"/>
    <col min="9" max="9" width="22.75390625" style="33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3.5" thickBot="1">
      <c r="C7" s="38" t="s">
        <v>29</v>
      </c>
      <c r="D7" s="38"/>
      <c r="E7" s="38"/>
      <c r="F7" s="38"/>
      <c r="G7" s="38"/>
      <c r="H7" s="38"/>
      <c r="I7" s="38"/>
    </row>
    <row r="8" spans="3:9" ht="6" customHeight="1" hidden="1" thickBot="1">
      <c r="C8" s="39"/>
      <c r="D8" s="39"/>
      <c r="E8" s="39"/>
      <c r="F8" s="39"/>
      <c r="G8" s="39"/>
      <c r="H8" s="39"/>
      <c r="I8" s="39"/>
    </row>
    <row r="9" spans="3:9" ht="48.75" customHeight="1" thickBot="1">
      <c r="C9" s="9" t="s">
        <v>3</v>
      </c>
      <c r="D9" s="10" t="s">
        <v>30</v>
      </c>
      <c r="E9" s="11" t="s">
        <v>31</v>
      </c>
      <c r="F9" s="11" t="s">
        <v>32</v>
      </c>
      <c r="G9" s="11" t="s">
        <v>4</v>
      </c>
      <c r="H9" s="11" t="s">
        <v>33</v>
      </c>
      <c r="I9" s="9" t="s">
        <v>5</v>
      </c>
    </row>
    <row r="10" spans="3:9" ht="21.75" customHeight="1" thickBot="1">
      <c r="C10" s="40" t="s">
        <v>6</v>
      </c>
      <c r="D10" s="41"/>
      <c r="E10" s="41"/>
      <c r="F10" s="41"/>
      <c r="G10" s="41"/>
      <c r="H10" s="41"/>
      <c r="I10" s="42"/>
    </row>
    <row r="11" spans="3:9" ht="0.75" customHeight="1" thickBot="1">
      <c r="C11" s="12" t="s">
        <v>7</v>
      </c>
      <c r="D11" s="13"/>
      <c r="E11" s="14"/>
      <c r="F11" s="14"/>
      <c r="G11" s="14"/>
      <c r="H11" s="14"/>
      <c r="I11" s="34" t="s">
        <v>8</v>
      </c>
    </row>
    <row r="12" spans="3:9" ht="1.5" customHeight="1" hidden="1" thickBot="1">
      <c r="C12" s="12" t="s">
        <v>9</v>
      </c>
      <c r="D12" s="13"/>
      <c r="E12" s="15"/>
      <c r="F12" s="15"/>
      <c r="G12" s="15"/>
      <c r="H12" s="15"/>
      <c r="I12" s="43"/>
    </row>
    <row r="13" spans="3:9" ht="13.5" customHeight="1" thickBot="1">
      <c r="C13" s="12" t="s">
        <v>10</v>
      </c>
      <c r="D13" s="16">
        <v>888.29</v>
      </c>
      <c r="E13" s="15">
        <f>13359.79+690.3-3421.98</f>
        <v>10628.11</v>
      </c>
      <c r="F13" s="15">
        <f>9905.91+690.3</f>
        <v>10596.21</v>
      </c>
      <c r="G13" s="17">
        <f>+F13</f>
        <v>10596.21</v>
      </c>
      <c r="H13" s="18">
        <f>+D13+E13-F13</f>
        <v>920.1900000000023</v>
      </c>
      <c r="I13" s="34" t="s">
        <v>11</v>
      </c>
    </row>
    <row r="14" spans="3:9" ht="13.5" customHeight="1" thickBot="1">
      <c r="C14" s="12" t="s">
        <v>12</v>
      </c>
      <c r="D14" s="16">
        <v>302.51</v>
      </c>
      <c r="E14" s="15">
        <f>4497.54+232.38-735.34</f>
        <v>3994.58</v>
      </c>
      <c r="F14" s="15">
        <f>3331.37+232.38</f>
        <v>3563.75</v>
      </c>
      <c r="G14" s="17">
        <f>+F14</f>
        <v>3563.75</v>
      </c>
      <c r="H14" s="18">
        <f>+D14+E14-F14</f>
        <v>733.3400000000001</v>
      </c>
      <c r="I14" s="35"/>
    </row>
    <row r="15" spans="3:9" ht="13.5" thickBot="1">
      <c r="C15" s="12" t="s">
        <v>13</v>
      </c>
      <c r="D15" s="19">
        <f>SUM(D11:D14)</f>
        <v>1190.8</v>
      </c>
      <c r="E15" s="19">
        <f>SUM(E11:E14)</f>
        <v>14622.69</v>
      </c>
      <c r="F15" s="19">
        <f>SUM(F11:F14)</f>
        <v>14159.96</v>
      </c>
      <c r="G15" s="19">
        <f>SUM(G11:G14)</f>
        <v>14159.96</v>
      </c>
      <c r="H15" s="19">
        <f>SUM(H11:H14)</f>
        <v>1653.5300000000025</v>
      </c>
      <c r="I15" s="20"/>
    </row>
    <row r="16" spans="3:9" ht="13.5" customHeight="1" thickBot="1">
      <c r="C16" s="36" t="s">
        <v>14</v>
      </c>
      <c r="D16" s="36"/>
      <c r="E16" s="36"/>
      <c r="F16" s="36"/>
      <c r="G16" s="36"/>
      <c r="H16" s="36"/>
      <c r="I16" s="36"/>
    </row>
    <row r="17" spans="3:9" ht="52.5" customHeight="1" thickBot="1">
      <c r="C17" s="21" t="s">
        <v>3</v>
      </c>
      <c r="D17" s="22" t="s">
        <v>30</v>
      </c>
      <c r="E17" s="23" t="s">
        <v>31</v>
      </c>
      <c r="F17" s="23" t="s">
        <v>32</v>
      </c>
      <c r="G17" s="23" t="s">
        <v>34</v>
      </c>
      <c r="H17" s="23" t="s">
        <v>33</v>
      </c>
      <c r="I17" s="22" t="s">
        <v>15</v>
      </c>
    </row>
    <row r="18" spans="3:9" ht="43.5" customHeight="1" thickBot="1">
      <c r="C18" s="9" t="s">
        <v>16</v>
      </c>
      <c r="D18" s="24">
        <v>336.82</v>
      </c>
      <c r="E18" s="25">
        <f>5626+220.4</f>
        <v>5846.4</v>
      </c>
      <c r="F18" s="25">
        <f>4663.88+220.4</f>
        <v>4884.28</v>
      </c>
      <c r="G18" s="25">
        <f>+F18</f>
        <v>4884.28</v>
      </c>
      <c r="H18" s="25">
        <f>+D18+E18-F18</f>
        <v>1298.9399999999996</v>
      </c>
      <c r="I18" s="26" t="s">
        <v>17</v>
      </c>
    </row>
    <row r="19" spans="3:9" ht="13.5" hidden="1" thickBot="1">
      <c r="C19" s="12" t="s">
        <v>18</v>
      </c>
      <c r="D19" s="16"/>
      <c r="E19" s="14"/>
      <c r="F19" s="14"/>
      <c r="G19" s="25">
        <f>+F19</f>
        <v>0</v>
      </c>
      <c r="H19" s="25">
        <f>+D19+E19-F19</f>
        <v>0</v>
      </c>
      <c r="I19" s="13"/>
    </row>
    <row r="20" spans="3:9" ht="13.5" hidden="1" thickBot="1">
      <c r="C20" s="21" t="s">
        <v>19</v>
      </c>
      <c r="D20" s="27"/>
      <c r="E20" s="14"/>
      <c r="F20" s="14"/>
      <c r="G20" s="25">
        <f>+F20</f>
        <v>0</v>
      </c>
      <c r="H20" s="25">
        <f>+D20+E20-F20</f>
        <v>0</v>
      </c>
      <c r="I20" s="13"/>
    </row>
    <row r="21" spans="3:9" ht="45.75" hidden="1" thickBot="1">
      <c r="C21" s="12" t="s">
        <v>20</v>
      </c>
      <c r="D21" s="16"/>
      <c r="E21" s="14"/>
      <c r="F21" s="14"/>
      <c r="G21" s="25">
        <f>+F21</f>
        <v>0</v>
      </c>
      <c r="H21" s="25">
        <f>+D21+E21-F21</f>
        <v>0</v>
      </c>
      <c r="I21" s="28" t="s">
        <v>21</v>
      </c>
    </row>
    <row r="22" spans="3:9" ht="20.25" customHeight="1" thickBot="1">
      <c r="C22" s="12" t="s">
        <v>22</v>
      </c>
      <c r="D22" s="16">
        <v>170.65</v>
      </c>
      <c r="E22" s="14">
        <f>2514.76+111.5-732.85</f>
        <v>1893.4100000000003</v>
      </c>
      <c r="F22" s="14">
        <f>1863.22+111.5</f>
        <v>1974.72</v>
      </c>
      <c r="G22" s="25">
        <f>+F22</f>
        <v>1974.72</v>
      </c>
      <c r="H22" s="25">
        <f>+D22+E22-F22</f>
        <v>89.34000000000037</v>
      </c>
      <c r="I22" s="28" t="s">
        <v>23</v>
      </c>
    </row>
    <row r="23" spans="3:9" ht="26.25" customHeight="1" hidden="1" thickBot="1">
      <c r="C23" s="12" t="s">
        <v>24</v>
      </c>
      <c r="D23" s="13"/>
      <c r="E23" s="15"/>
      <c r="F23" s="15"/>
      <c r="G23" s="15"/>
      <c r="H23" s="15"/>
      <c r="I23" s="28" t="s">
        <v>25</v>
      </c>
    </row>
    <row r="24" spans="3:9" ht="37.5" customHeight="1" hidden="1" thickBot="1">
      <c r="C24" s="12" t="s">
        <v>26</v>
      </c>
      <c r="D24" s="13"/>
      <c r="E24" s="15">
        <v>0</v>
      </c>
      <c r="F24" s="15">
        <v>0</v>
      </c>
      <c r="G24" s="15"/>
      <c r="H24" s="15"/>
      <c r="I24" s="28"/>
    </row>
    <row r="25" spans="3:9" ht="24.75" customHeight="1" hidden="1" thickBot="1">
      <c r="C25" s="12" t="s">
        <v>27</v>
      </c>
      <c r="D25" s="13"/>
      <c r="E25" s="15"/>
      <c r="F25" s="15"/>
      <c r="G25" s="15"/>
      <c r="H25" s="15"/>
      <c r="I25" s="28" t="s">
        <v>28</v>
      </c>
    </row>
    <row r="26" spans="3:9" s="29" customFormat="1" ht="17.25" customHeight="1" thickBot="1">
      <c r="C26" s="12" t="s">
        <v>13</v>
      </c>
      <c r="D26" s="19">
        <f>SUM(D18:D25)</f>
        <v>507.47</v>
      </c>
      <c r="E26" s="19">
        <f>SUM(E18:E25)</f>
        <v>7739.8099999999995</v>
      </c>
      <c r="F26" s="19">
        <f>SUM(F18:F25)</f>
        <v>6859</v>
      </c>
      <c r="G26" s="19">
        <f>SUM(G18:G25)</f>
        <v>6859</v>
      </c>
      <c r="H26" s="19">
        <f>SUM(H18:H25)</f>
        <v>1388.28</v>
      </c>
      <c r="I26" s="13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30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31" t="s">
        <v>35</v>
      </c>
      <c r="D35" s="31"/>
      <c r="E35" s="31"/>
      <c r="F35" s="31"/>
      <c r="G35" s="31"/>
      <c r="H35" s="32">
        <f>+H15+H26</f>
        <v>3041.810000000002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2011-03-25T07:35:09Z</dcterms:created>
  <dcterms:modified xsi:type="dcterms:W3CDTF">2012-04-28T05:54:50Z</dcterms:modified>
  <cp:category/>
  <cp:version/>
  <cp:contentType/>
  <cp:contentStatus/>
</cp:coreProperties>
</file>