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<sst xmlns="http://schemas.openxmlformats.org/spreadsheetml/2006/main" count="58" uniqueCount="51">
  <si>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</si>
  <si>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</si>
  <si>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</si>
  <si>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6а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</si>
  <si>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</si>
  <si>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</si>
  <si>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</si>
  <si>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</si>
  <si>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</si>
  <si>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</si>
  <si>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</si>
  <si>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</si>
  <si>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</si>
  <si>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</si>
  <si>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</si>
  <si>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</si>
  <si>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</si>
  <si>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</si>
  <si>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</si>
  <si>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</si>
  <si>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</si>
  <si>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</si>
  <si>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Н/2008-38 от 01.05.2008г.</t>
  </si>
  <si>
    <t>Доп.работы по текущему ремонту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</si>
  <si>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</si>
  <si>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</si>
  <si>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</si>
  <si>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</si>
  <si>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</si>
  <si>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</si>
  <si>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</si>
  <si>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</si>
  <si>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</si>
  <si>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</si>
  <si>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</si>
  <si>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</si>
  <si>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 ремонту будет приведен в следующей квитанции</t>
  </si>
  <si>
    <t>ОТЧЕТ</t>
  </si>
  <si>
    <t>по выполнению плана текущего ремонта жилого дома</t>
  </si>
  <si>
    <t>№ 6а по мкр. Черная Речка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</si>
  <si>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</si>
  <si>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</si>
  <si>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</si>
  <si>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</si>
  <si>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</si>
  <si>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</si>
  <si>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</si>
  <si>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</si>
  <si>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</si>
  <si>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10 </t>
    </r>
    <r>
      <rPr>
        <sz val="10"/>
        <rFont val="Arial Cyr"/>
        <family val="0"/>
      </rPr>
      <t>тыс.рублей, в том числе:</t>
    </r>
  </si>
  <si>
    <t>огнезащита дерев. конструкции - 10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</si>
</sst>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0" fontId="33" fillId="0" borderId="0" xfId="52" applyBorder="1">
      <alignment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375" style="31" customWidth="1"/>
    <col min="4" max="4" width="13.00390625" style="31" customWidth="1"/>
    <col min="5" max="5" width="11.375" style="31" customWidth="1"/>
    <col min="6" max="6" width="14.125" style="31" customWidth="1"/>
    <col min="7" max="7" width="12.00390625" style="31" customWidth="1"/>
    <col min="8" max="8" width="13.125" style="31" customWidth="1"/>
    <col min="9" max="9" width="22.75390625" style="3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2" t="s">
        <v>1</v>
      </c>
      <c r="D5" s="42"/>
      <c r="E5" s="42"/>
      <c r="F5" s="42"/>
      <c r="G5" s="42"/>
      <c r="H5" s="42"/>
      <c r="I5" s="42"/>
    </row>
    <row r="6" spans="3:9" ht="12.75">
      <c r="C6" s="43" t="s">
        <v>2</v>
      </c>
      <c r="D6" s="43"/>
      <c r="E6" s="43"/>
      <c r="F6" s="43"/>
      <c r="G6" s="43"/>
      <c r="H6" s="43"/>
      <c r="I6" s="43"/>
    </row>
    <row r="7" spans="3:9" ht="13.5" thickBot="1">
      <c r="C7" s="43" t="s">
        <v>3</v>
      </c>
      <c r="D7" s="43"/>
      <c r="E7" s="43"/>
      <c r="F7" s="43"/>
      <c r="G7" s="43"/>
      <c r="H7" s="43"/>
      <c r="I7" s="43"/>
    </row>
    <row r="8" spans="3:9" ht="6" customHeight="1" hidden="1" thickBot="1">
      <c r="C8" s="44"/>
      <c r="D8" s="44"/>
      <c r="E8" s="44"/>
      <c r="F8" s="44"/>
      <c r="G8" s="44"/>
      <c r="H8" s="44"/>
      <c r="I8" s="44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8.75" customHeight="1" thickBot="1">
      <c r="C10" s="45" t="s">
        <v>11</v>
      </c>
      <c r="D10" s="46"/>
      <c r="E10" s="46"/>
      <c r="F10" s="46"/>
      <c r="G10" s="46"/>
      <c r="H10" s="46"/>
      <c r="I10" s="47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8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9"/>
    </row>
    <row r="13" spans="3:9" ht="13.5" customHeight="1" thickBot="1">
      <c r="C13" s="12" t="s">
        <v>15</v>
      </c>
      <c r="D13" s="16">
        <v>183.42000000000007</v>
      </c>
      <c r="E13" s="15">
        <v>7761.82</v>
      </c>
      <c r="F13" s="15">
        <v>7626.7</v>
      </c>
      <c r="G13" s="17">
        <f>+F13</f>
        <v>7626.7</v>
      </c>
      <c r="H13" s="18">
        <f>+D13+E13-F13</f>
        <v>318.53999999999996</v>
      </c>
      <c r="I13" s="48" t="s">
        <v>16</v>
      </c>
    </row>
    <row r="14" spans="3:9" ht="13.5" customHeight="1" thickBot="1">
      <c r="C14" s="12" t="s">
        <v>17</v>
      </c>
      <c r="D14" s="16">
        <v>61.32999999999993</v>
      </c>
      <c r="E14" s="15">
        <f>2595.27</f>
        <v>2595.27</v>
      </c>
      <c r="F14" s="15">
        <v>2550.09</v>
      </c>
      <c r="G14" s="17">
        <f>+F14</f>
        <v>2550.09</v>
      </c>
      <c r="H14" s="19">
        <f>+D14+E14-F14</f>
        <v>106.50999999999976</v>
      </c>
      <c r="I14" s="49"/>
    </row>
    <row r="15" spans="3:9" ht="13.5" thickBot="1">
      <c r="C15" s="12" t="s">
        <v>18</v>
      </c>
      <c r="D15" s="20">
        <f>SUM(D11:D14)</f>
        <v>244.75</v>
      </c>
      <c r="E15" s="20">
        <f>SUM(E11:E14)</f>
        <v>10357.09</v>
      </c>
      <c r="F15" s="20">
        <f>SUM(F11:F14)</f>
        <v>10176.79</v>
      </c>
      <c r="G15" s="20">
        <f>SUM(G11:G14)</f>
        <v>10176.79</v>
      </c>
      <c r="H15" s="20">
        <f>SUM(H11:H14)</f>
        <v>425.0499999999997</v>
      </c>
      <c r="I15" s="21"/>
    </row>
    <row r="16" spans="3:9" ht="18" customHeight="1" thickBot="1">
      <c r="C16" s="46" t="s">
        <v>19</v>
      </c>
      <c r="D16" s="46"/>
      <c r="E16" s="46"/>
      <c r="F16" s="46"/>
      <c r="G16" s="46"/>
      <c r="H16" s="46"/>
      <c r="I16" s="46"/>
    </row>
    <row r="17" spans="3:9" ht="49.5" customHeight="1" thickBot="1">
      <c r="C17" s="22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3" t="s">
        <v>20</v>
      </c>
    </row>
    <row r="18" spans="3:9" ht="40.5" customHeight="1" thickBot="1">
      <c r="C18" s="9" t="s">
        <v>21</v>
      </c>
      <c r="D18" s="24">
        <v>178.5</v>
      </c>
      <c r="E18" s="25">
        <f>6264.84-6.55</f>
        <v>6258.29</v>
      </c>
      <c r="F18" s="25">
        <v>6048.29</v>
      </c>
      <c r="G18" s="25">
        <f>+F18</f>
        <v>6048.29</v>
      </c>
      <c r="H18" s="25">
        <f>+D18+E18-F18</f>
        <v>388.5</v>
      </c>
      <c r="I18" s="26" t="s">
        <v>22</v>
      </c>
    </row>
    <row r="19" spans="3:9" ht="27" customHeight="1" thickBot="1">
      <c r="C19" s="27" t="s">
        <v>23</v>
      </c>
      <c r="D19" s="16">
        <v>0</v>
      </c>
      <c r="E19" s="14">
        <v>9329.64</v>
      </c>
      <c r="F19" s="14">
        <v>8751.09</v>
      </c>
      <c r="G19" s="25">
        <v>10000</v>
      </c>
      <c r="H19" s="25">
        <f>+D19+E19-F19</f>
        <v>578.5499999999993</v>
      </c>
      <c r="I19" s="13"/>
    </row>
    <row r="20" spans="3:9" ht="18" customHeight="1" hidden="1" thickBot="1">
      <c r="C20" s="22" t="s">
        <v>24</v>
      </c>
      <c r="D20" s="28">
        <v>0</v>
      </c>
      <c r="E20" s="14"/>
      <c r="F20" s="14"/>
      <c r="G20" s="25">
        <f>+F20</f>
        <v>0</v>
      </c>
      <c r="H20" s="25">
        <f>+D20+E20-F20</f>
        <v>0</v>
      </c>
      <c r="I20" s="13"/>
    </row>
    <row r="21" spans="3:9" ht="31.5" customHeight="1" hidden="1" thickBot="1">
      <c r="C21" s="12" t="s">
        <v>25</v>
      </c>
      <c r="D21" s="16">
        <v>0</v>
      </c>
      <c r="E21" s="14"/>
      <c r="F21" s="14"/>
      <c r="G21" s="25">
        <f>+F21</f>
        <v>0</v>
      </c>
      <c r="H21" s="25">
        <f>+D21+E21-F21</f>
        <v>0</v>
      </c>
      <c r="I21" s="29" t="s">
        <v>26</v>
      </c>
    </row>
    <row r="22" spans="3:9" ht="15.75" customHeight="1" thickBot="1">
      <c r="C22" s="12" t="s">
        <v>27</v>
      </c>
      <c r="D22" s="16">
        <v>125.66000000000008</v>
      </c>
      <c r="E22" s="14">
        <v>5113.44</v>
      </c>
      <c r="F22" s="14">
        <v>4922</v>
      </c>
      <c r="G22" s="25">
        <f>+F22</f>
        <v>4922</v>
      </c>
      <c r="H22" s="25">
        <f>+D22+E22-F22</f>
        <v>317.09999999999945</v>
      </c>
      <c r="I22" s="29" t="s">
        <v>28</v>
      </c>
    </row>
    <row r="23" spans="3:9" ht="20.25" customHeight="1" hidden="1" thickBot="1">
      <c r="C23" s="12" t="s">
        <v>29</v>
      </c>
      <c r="D23" s="13"/>
      <c r="E23" s="15"/>
      <c r="F23" s="15"/>
      <c r="G23" s="15"/>
      <c r="H23" s="15"/>
      <c r="I23" s="29" t="s">
        <v>30</v>
      </c>
    </row>
    <row r="24" spans="3:9" ht="24.75" thickBot="1">
      <c r="C24" s="22" t="s">
        <v>31</v>
      </c>
      <c r="D24" s="16">
        <v>0</v>
      </c>
      <c r="E24" s="15">
        <f>931.9-17.9</f>
        <v>914</v>
      </c>
      <c r="F24" s="15">
        <v>862.72</v>
      </c>
      <c r="G24" s="25">
        <f>+F24</f>
        <v>862.72</v>
      </c>
      <c r="H24" s="25">
        <f>+D24+E24-F24</f>
        <v>51.27999999999997</v>
      </c>
      <c r="I24" s="29"/>
    </row>
    <row r="25" spans="3:9" ht="45.75" hidden="1" thickBot="1">
      <c r="C25" s="12" t="s">
        <v>32</v>
      </c>
      <c r="D25" s="13"/>
      <c r="E25" s="15"/>
      <c r="F25" s="15"/>
      <c r="G25" s="15"/>
      <c r="H25" s="15"/>
      <c r="I25" s="29" t="s">
        <v>33</v>
      </c>
    </row>
    <row r="26" spans="3:9" s="30" customFormat="1" ht="17.25" customHeight="1" thickBot="1">
      <c r="C26" s="12" t="s">
        <v>18</v>
      </c>
      <c r="D26" s="20">
        <f>SUM(D18:D25)</f>
        <v>304.1600000000001</v>
      </c>
      <c r="E26" s="20">
        <f>SUM(E18:E25)</f>
        <v>21615.37</v>
      </c>
      <c r="F26" s="20">
        <f>SUM(F18:F25)</f>
        <v>20584.100000000002</v>
      </c>
      <c r="G26" s="20">
        <f>SUM(G18:G25)</f>
        <v>21833.010000000002</v>
      </c>
      <c r="H26" s="20">
        <f>SUM(H18:H25)</f>
        <v>1335.4299999999987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19.5" customHeight="1">
      <c r="C35" s="32" t="s">
        <v>34</v>
      </c>
      <c r="D35" s="32"/>
      <c r="E35" s="32"/>
      <c r="F35" s="32"/>
      <c r="G35" s="32"/>
      <c r="H35" s="33">
        <f>+H15+H26</f>
        <v>1760.4799999999984</v>
      </c>
    </row>
    <row r="36" spans="3:4" ht="15">
      <c r="C36" s="34" t="s">
        <v>35</v>
      </c>
      <c r="D36" s="34"/>
    </row>
    <row r="37" spans="3:9" ht="12.75" customHeight="1">
      <c r="C37" s="35" t="s">
        <v>36</v>
      </c>
      <c r="D37" s="36"/>
      <c r="E37" s="36"/>
      <c r="F37" s="36"/>
      <c r="G37" s="36"/>
      <c r="H37" s="36"/>
      <c r="I37" s="36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7" customWidth="1"/>
    <col min="2" max="2" width="13.25390625" style="37" customWidth="1"/>
    <col min="3" max="3" width="13.875" style="37" customWidth="1"/>
    <col min="4" max="4" width="14.00390625" style="37" customWidth="1"/>
    <col min="5" max="5" width="13.875" style="37" customWidth="1"/>
    <col min="6" max="6" width="14.875" style="37" customWidth="1"/>
    <col min="7" max="7" width="15.875" style="37" customWidth="1"/>
    <col min="8" max="8" width="13.75390625" style="37" customWidth="1"/>
    <col min="9" max="16384" width="9.125" style="37" customWidth="1"/>
  </cols>
  <sheetData>
    <row r="1" spans="1:8" ht="15">
      <c r="A1" s="50" t="s">
        <v>37</v>
      </c>
      <c r="B1" s="50"/>
      <c r="C1" s="50"/>
      <c r="D1" s="50"/>
      <c r="E1" s="50"/>
      <c r="F1" s="50"/>
      <c r="G1" s="50"/>
      <c r="H1" s="50"/>
    </row>
    <row r="2" spans="1:8" ht="15">
      <c r="A2" s="50" t="s">
        <v>38</v>
      </c>
      <c r="B2" s="50"/>
      <c r="C2" s="50"/>
      <c r="D2" s="50"/>
      <c r="E2" s="50"/>
      <c r="F2" s="50"/>
      <c r="G2" s="50"/>
      <c r="H2" s="50"/>
    </row>
    <row r="3" spans="1:8" ht="15">
      <c r="A3" s="50" t="s">
        <v>39</v>
      </c>
      <c r="B3" s="50"/>
      <c r="C3" s="50"/>
      <c r="D3" s="50"/>
      <c r="E3" s="50"/>
      <c r="F3" s="50"/>
      <c r="G3" s="50"/>
      <c r="H3" s="50"/>
    </row>
    <row r="4" spans="1:8" ht="60">
      <c r="A4" s="38" t="s">
        <v>40</v>
      </c>
      <c r="B4" s="39" t="s">
        <v>41</v>
      </c>
      <c r="C4" s="39" t="s">
        <v>42</v>
      </c>
      <c r="D4" s="39" t="s">
        <v>43</v>
      </c>
      <c r="E4" s="39" t="s">
        <v>44</v>
      </c>
      <c r="F4" s="39" t="s">
        <v>45</v>
      </c>
      <c r="G4" s="39" t="s">
        <v>46</v>
      </c>
      <c r="H4" s="38" t="s">
        <v>47</v>
      </c>
    </row>
    <row r="5" spans="1:8" ht="15">
      <c r="A5" s="40" t="s">
        <v>48</v>
      </c>
      <c r="B5" s="40">
        <v>0</v>
      </c>
      <c r="C5" s="40">
        <v>9.33</v>
      </c>
      <c r="D5" s="40">
        <v>8.75</v>
      </c>
      <c r="E5" s="40">
        <v>0</v>
      </c>
      <c r="F5" s="40">
        <v>10</v>
      </c>
      <c r="G5" s="40">
        <v>0.58</v>
      </c>
      <c r="H5" s="40">
        <f>B5+C5+E5-F5</f>
        <v>-0.6699999999999999</v>
      </c>
    </row>
    <row r="7" ht="15">
      <c r="A7" s="37" t="s">
        <v>49</v>
      </c>
    </row>
    <row r="8" ht="15">
      <c r="A8" s="37" t="s">
        <v>50</v>
      </c>
    </row>
    <row r="12" spans="3:5" ht="15">
      <c r="C12" s="41"/>
      <c r="D12" s="41"/>
      <c r="E12" s="41"/>
    </row>
    <row r="13" spans="3:5" ht="15">
      <c r="C13" s="41"/>
      <c r="D13" s="41"/>
      <c r="E13" s="41"/>
    </row>
    <row r="14" spans="3:5" ht="15">
      <c r="C14" s="41"/>
      <c r="D14" s="41"/>
      <c r="E14" s="41"/>
    </row>
    <row r="15" spans="3:5" ht="15">
      <c r="C15" s="41"/>
      <c r="D15" s="41"/>
      <c r="E15" s="41"/>
    </row>
    <row r="20" ht="141.75" customHeight="1"/>
    <row r="24" spans="3:5" ht="15">
      <c r="C24" s="41"/>
      <c r="D24" s="41"/>
      <c r="E24" s="41"/>
    </row>
    <row r="25" spans="3:5" ht="15">
      <c r="C25" s="41"/>
      <c r="D25" s="41"/>
      <c r="E25" s="41"/>
    </row>
    <row r="26" spans="3:5" ht="15">
      <c r="C26" s="41"/>
      <c r="D26" s="41"/>
      <c r="E26" s="41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2011-03-25T07:31:37Z</dcterms:created>
  <dcterms:modified xsi:type="dcterms:W3CDTF">2013-06-04T10:53:20Z</dcterms:modified>
  <cp:category/>
  <cp:version/>
  <cp:contentType/>
  <cp:contentStatus/>
</cp:coreProperties>
</file>