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<sst xmlns="http://schemas.openxmlformats.org/spreadsheetml/2006/main" count="43" uniqueCount="36">
  <si>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</si>
  <si>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</si>
  <si>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</si>
  <si>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10а  по мкр. Черная Речка с 01.01.2015г. по 31.12.2015г.</t>
  </si>
  <si>
    <t>наименование</t>
  </si>
  <si>
    <t>Задолженность населения на 01.01.2015г. (руб.)</t>
  </si>
  <si>
    <t>Начислено населению за 2015г. (руб.)</t>
  </si>
  <si>
    <t>Поступило в счет оплаты в 2015г. (руб.)</t>
  </si>
  <si>
    <t>Перечислено поставщику услуг</t>
  </si>
  <si>
    <t>Задолженность населения на 01.01.2016г. (руб.)</t>
  </si>
  <si>
    <t>Наименование поставщика</t>
  </si>
  <si>
    <t>Коммунальные услуги</t>
  </si>
  <si>
    <t>Отопление</t>
  </si>
  <si>
    <t>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</si>
  <si>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</si>
  <si>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</si>
  <si>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</si>
  <si>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</si>
  <si>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</si>
  <si>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</si>
  <si>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</si>
  <si>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</si>
  <si>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Н/2008-41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</si>
  <si>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</si>
  <si>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</si>
  <si>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</si>
  <si>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</si>
  <si>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</si>
  <si>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</si>
  <si>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</si>
  <si>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</si>
  <si>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</si>
  <si>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</si>
  <si>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</si>
  <si>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01.01.2016г.</t>
  </si>
  <si>
    <t>Надеемся на дальнейшее сотрудничество. Администрация ООО "УЮТ-СЕРВИС"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</si>
</sst>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19" fillId="0" borderId="15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4" fontId="24" fillId="0" borderId="16" xfId="0" applyNumberFormat="1" applyFont="1" applyFill="1" applyBorder="1" applyAlignment="1">
      <alignment vertical="top" wrapText="1"/>
    </xf>
    <xf numFmtId="0" fontId="25" fillId="0" borderId="17" xfId="0" applyFont="1" applyFill="1" applyBorder="1" applyAlignment="1">
      <alignment horizontal="center" vertical="center" wrapText="1"/>
    </xf>
    <xf numFmtId="4" fontId="25" fillId="0" borderId="16" xfId="0" applyNumberFormat="1" applyFont="1" applyFill="1" applyBorder="1" applyAlignment="1">
      <alignment vertical="top" wrapText="1"/>
    </xf>
    <xf numFmtId="0" fontId="25" fillId="0" borderId="18" xfId="0" applyFont="1" applyFill="1" applyBorder="1" applyAlignment="1">
      <alignment horizontal="center" vertical="center" wrapText="1"/>
    </xf>
    <xf numFmtId="4" fontId="25" fillId="0" borderId="16" xfId="0" applyNumberFormat="1" applyFont="1" applyFill="1" applyBorder="1" applyAlignment="1">
      <alignment horizontal="right" vertical="top" wrapText="1"/>
    </xf>
    <xf numFmtId="4" fontId="25" fillId="0" borderId="14" xfId="0" applyNumberFormat="1" applyFont="1" applyFill="1" applyBorder="1" applyAlignment="1">
      <alignment vertical="top" wrapText="1"/>
    </xf>
    <xf numFmtId="4" fontId="25" fillId="0" borderId="15" xfId="0" applyNumberFormat="1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center" vertical="center" wrapText="1"/>
    </xf>
    <xf numFmtId="4" fontId="19" fillId="0" borderId="16" xfId="0" applyNumberFormat="1" applyFont="1" applyFill="1" applyBorder="1" applyAlignment="1">
      <alignment vertical="top" wrapText="1"/>
    </xf>
    <xf numFmtId="0" fontId="22" fillId="0" borderId="15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4" fontId="25" fillId="0" borderId="12" xfId="0" applyNumberFormat="1" applyFont="1" applyFill="1" applyBorder="1" applyAlignment="1">
      <alignment horizontal="right" vertical="top" wrapText="1"/>
    </xf>
    <xf numFmtId="4" fontId="24" fillId="0" borderId="12" xfId="0" applyNumberFormat="1" applyFont="1" applyFill="1" applyBorder="1" applyAlignment="1">
      <alignment vertical="top" wrapText="1"/>
    </xf>
    <xf numFmtId="0" fontId="26" fillId="0" borderId="12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right" vertical="top" wrapText="1"/>
    </xf>
    <xf numFmtId="0" fontId="22" fillId="0" borderId="16" xfId="0" applyFont="1" applyFill="1" applyBorder="1" applyAlignment="1">
      <alignment horizontal="right" vertical="top" wrapText="1"/>
    </xf>
    <xf numFmtId="0" fontId="27" fillId="0" borderId="16" xfId="0" applyFont="1" applyFill="1" applyBorder="1" applyAlignment="1">
      <alignment horizontal="center" vertical="top" wrapText="1"/>
    </xf>
    <xf numFmtId="0" fontId="25" fillId="0" borderId="16" xfId="0" applyFont="1" applyFill="1" applyBorder="1" applyAlignment="1">
      <alignment horizontal="right" vertical="top" wrapText="1"/>
    </xf>
    <xf numFmtId="0" fontId="25" fillId="0" borderId="16" xfId="0" applyFont="1" applyFill="1" applyBorder="1" applyAlignment="1">
      <alignment horizontal="center" vertical="top" wrapText="1"/>
    </xf>
    <xf numFmtId="2" fontId="25" fillId="0" borderId="16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28" fillId="0" borderId="0" xfId="0" applyFont="1" applyFill="1" applyAlignment="1">
      <alignment/>
    </xf>
    <xf numFmtId="4" fontId="28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29" fillId="0" borderId="0" xfId="0" applyFont="1" applyFill="1" applyAlignment="1">
      <alignment/>
    </xf>
    <xf numFmtId="4" fontId="29" fillId="0" borderId="0" xfId="0" applyNumberFormat="1" applyFont="1" applyFill="1" applyAlignment="1">
      <alignment/>
    </xf>
    <xf numFmtId="4" fontId="25" fillId="0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6"/>
  <dimension ref="C1:J51"/>
  <sheetViews>
    <sheetView tabSelected="1" zoomScalePageLayoutView="0" workbookViewId="0" topLeftCell="C18">
      <selection activeCell="E60" sqref="E60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43" customWidth="1"/>
    <col min="4" max="4" width="14.375" style="43" customWidth="1"/>
    <col min="5" max="5" width="11.875" style="43" customWidth="1"/>
    <col min="6" max="6" width="13.25390625" style="43" customWidth="1"/>
    <col min="7" max="7" width="11.875" style="43" customWidth="1"/>
    <col min="8" max="8" width="14.375" style="43" customWidth="1"/>
    <col min="9" max="9" width="33.375" style="43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2.75" customHeight="1">
      <c r="C21" s="7"/>
      <c r="D21" s="7"/>
      <c r="E21" s="8"/>
      <c r="F21" s="8"/>
      <c r="G21" s="8"/>
      <c r="H21" s="8"/>
      <c r="I21" s="8"/>
    </row>
    <row r="22" spans="3:9" ht="12.75" customHeight="1">
      <c r="C22" s="7"/>
      <c r="D22" s="7"/>
      <c r="E22" s="8"/>
      <c r="F22" s="8"/>
      <c r="G22" s="8"/>
      <c r="H22" s="8"/>
      <c r="I22" s="8"/>
    </row>
    <row r="23" spans="3:9" ht="12.75" customHeight="1">
      <c r="C23" s="7"/>
      <c r="D23" s="7"/>
      <c r="E23" s="8"/>
      <c r="F23" s="8"/>
      <c r="G23" s="8"/>
      <c r="H23" s="8"/>
      <c r="I23" s="8"/>
    </row>
    <row r="24" spans="3:9" ht="14.25">
      <c r="C24" s="9" t="s">
        <v>1</v>
      </c>
      <c r="D24" s="9"/>
      <c r="E24" s="9"/>
      <c r="F24" s="9"/>
      <c r="G24" s="9"/>
      <c r="H24" s="9"/>
      <c r="I24" s="9"/>
    </row>
    <row r="25" spans="3:9" ht="12.75">
      <c r="C25" s="10" t="s">
        <v>2</v>
      </c>
      <c r="D25" s="10"/>
      <c r="E25" s="10"/>
      <c r="F25" s="10"/>
      <c r="G25" s="10"/>
      <c r="H25" s="10"/>
      <c r="I25" s="10"/>
    </row>
    <row r="26" spans="3:9" ht="12.75">
      <c r="C26" s="10" t="s">
        <v>3</v>
      </c>
      <c r="D26" s="10"/>
      <c r="E26" s="10"/>
      <c r="F26" s="10"/>
      <c r="G26" s="10"/>
      <c r="H26" s="10"/>
      <c r="I26" s="10"/>
    </row>
    <row r="27" spans="3:9" ht="6" customHeight="1" thickBot="1">
      <c r="C27" s="11"/>
      <c r="D27" s="11"/>
      <c r="E27" s="11"/>
      <c r="F27" s="11"/>
      <c r="G27" s="11"/>
      <c r="H27" s="11"/>
      <c r="I27" s="11"/>
    </row>
    <row r="28" spans="3:9" ht="50.25" customHeight="1" thickBot="1">
      <c r="C28" s="12" t="s">
        <v>4</v>
      </c>
      <c r="D28" s="13" t="s">
        <v>5</v>
      </c>
      <c r="E28" s="14" t="s">
        <v>6</v>
      </c>
      <c r="F28" s="14" t="s">
        <v>7</v>
      </c>
      <c r="G28" s="14" t="s">
        <v>8</v>
      </c>
      <c r="H28" s="14" t="s">
        <v>9</v>
      </c>
      <c r="I28" s="13" t="s">
        <v>10</v>
      </c>
    </row>
    <row r="29" spans="3:10" ht="13.5" customHeight="1" thickBot="1">
      <c r="C29" s="15" t="s">
        <v>11</v>
      </c>
      <c r="D29" s="16"/>
      <c r="E29" s="16"/>
      <c r="F29" s="16"/>
      <c r="G29" s="16"/>
      <c r="H29" s="16"/>
      <c r="I29" s="16"/>
      <c r="J29" s="17"/>
    </row>
    <row r="30" spans="3:9" ht="13.5" customHeight="1" hidden="1" thickBot="1">
      <c r="C30" s="18" t="s">
        <v>12</v>
      </c>
      <c r="D30" s="19"/>
      <c r="E30" s="20"/>
      <c r="F30" s="20"/>
      <c r="G30" s="20">
        <f>E30</f>
        <v>0</v>
      </c>
      <c r="H30" s="20"/>
      <c r="I30" s="21" t="s">
        <v>13</v>
      </c>
    </row>
    <row r="31" spans="3:9" ht="13.5" customHeight="1" hidden="1" thickBot="1">
      <c r="C31" s="18" t="s">
        <v>14</v>
      </c>
      <c r="D31" s="19"/>
      <c r="E31" s="22"/>
      <c r="F31" s="22"/>
      <c r="G31" s="20">
        <f>E31</f>
        <v>0</v>
      </c>
      <c r="H31" s="22"/>
      <c r="I31" s="23"/>
    </row>
    <row r="32" spans="3:9" ht="13.5" customHeight="1" thickBot="1">
      <c r="C32" s="18" t="s">
        <v>15</v>
      </c>
      <c r="D32" s="24">
        <v>659.3900000000058</v>
      </c>
      <c r="E32" s="22">
        <v>4258.72</v>
      </c>
      <c r="F32" s="22">
        <v>5056.77</v>
      </c>
      <c r="G32" s="20">
        <v>4124.79</v>
      </c>
      <c r="H32" s="25">
        <f>+D32+E32-F32</f>
        <v>-138.6599999999944</v>
      </c>
      <c r="I32" s="23"/>
    </row>
    <row r="33" spans="3:9" ht="13.5" customHeight="1" thickBot="1">
      <c r="C33" s="18" t="s">
        <v>16</v>
      </c>
      <c r="D33" s="24">
        <v>233.51</v>
      </c>
      <c r="E33" s="22">
        <v>1464.54</v>
      </c>
      <c r="F33" s="22">
        <v>1776.54</v>
      </c>
      <c r="G33" s="20">
        <v>1159.56</v>
      </c>
      <c r="H33" s="26">
        <f>+D33+E33-F33</f>
        <v>-78.49000000000001</v>
      </c>
      <c r="I33" s="23"/>
    </row>
    <row r="34" spans="3:9" ht="13.5" customHeight="1" thickBot="1">
      <c r="C34" s="18" t="s">
        <v>17</v>
      </c>
      <c r="D34" s="24">
        <v>-10.76</v>
      </c>
      <c r="E34" s="22">
        <v>30.72</v>
      </c>
      <c r="F34" s="22">
        <v>28.64</v>
      </c>
      <c r="G34" s="20">
        <f>+F34</f>
        <v>28.64</v>
      </c>
      <c r="H34" s="26">
        <f>+D34+E34-F34</f>
        <v>-8.68</v>
      </c>
      <c r="I34" s="27"/>
    </row>
    <row r="35" spans="3:9" ht="13.5" customHeight="1" thickBot="1">
      <c r="C35" s="18" t="s">
        <v>18</v>
      </c>
      <c r="D35" s="28">
        <f>SUM(D30:D34)</f>
        <v>882.1400000000058</v>
      </c>
      <c r="E35" s="28">
        <f>SUM(E30:E34)</f>
        <v>5753.9800000000005</v>
      </c>
      <c r="F35" s="28">
        <f>SUM(F30:F34)</f>
        <v>6861.950000000001</v>
      </c>
      <c r="G35" s="28">
        <f>SUM(G30:G34)</f>
        <v>5312.990000000001</v>
      </c>
      <c r="H35" s="28">
        <f>SUM(H30:H34)</f>
        <v>-225.8299999999944</v>
      </c>
      <c r="I35" s="18"/>
    </row>
    <row r="36" spans="3:9" ht="13.5" customHeight="1" thickBot="1">
      <c r="C36" s="16" t="s">
        <v>19</v>
      </c>
      <c r="D36" s="16"/>
      <c r="E36" s="16"/>
      <c r="F36" s="16"/>
      <c r="G36" s="16"/>
      <c r="H36" s="16"/>
      <c r="I36" s="16"/>
    </row>
    <row r="37" spans="3:9" ht="38.25" customHeight="1" thickBot="1">
      <c r="C37" s="29" t="s">
        <v>4</v>
      </c>
      <c r="D37" s="13" t="s">
        <v>5</v>
      </c>
      <c r="E37" s="14" t="s">
        <v>6</v>
      </c>
      <c r="F37" s="14" t="s">
        <v>7</v>
      </c>
      <c r="G37" s="14" t="s">
        <v>8</v>
      </c>
      <c r="H37" s="14" t="s">
        <v>9</v>
      </c>
      <c r="I37" s="30" t="s">
        <v>20</v>
      </c>
    </row>
    <row r="38" spans="3:9" ht="23.25" customHeight="1" thickBot="1">
      <c r="C38" s="12" t="s">
        <v>21</v>
      </c>
      <c r="D38" s="31">
        <v>196.03000000000156</v>
      </c>
      <c r="E38" s="32">
        <v>4436.04</v>
      </c>
      <c r="F38" s="32">
        <v>6013.95</v>
      </c>
      <c r="G38" s="32">
        <f>+E38</f>
        <v>4436.04</v>
      </c>
      <c r="H38" s="32">
        <f aca="true" t="shared" si="0" ref="H38:H45">+D38+E38-F38</f>
        <v>-1381.8799999999983</v>
      </c>
      <c r="I38" s="33" t="s">
        <v>22</v>
      </c>
    </row>
    <row r="39" spans="3:9" ht="14.25" customHeight="1" hidden="1" thickBot="1">
      <c r="C39" s="18" t="s">
        <v>23</v>
      </c>
      <c r="D39" s="34">
        <v>0</v>
      </c>
      <c r="E39" s="20"/>
      <c r="F39" s="20"/>
      <c r="G39" s="32"/>
      <c r="H39" s="32">
        <f t="shared" si="0"/>
        <v>0</v>
      </c>
      <c r="I39" s="19"/>
    </row>
    <row r="40" spans="3:9" ht="13.5" customHeight="1" hidden="1" thickBot="1">
      <c r="C40" s="29" t="s">
        <v>24</v>
      </c>
      <c r="D40" s="35">
        <v>0</v>
      </c>
      <c r="E40" s="20"/>
      <c r="F40" s="20"/>
      <c r="G40" s="32">
        <f aca="true" t="shared" si="1" ref="G40:G45">+E40</f>
        <v>0</v>
      </c>
      <c r="H40" s="32">
        <f t="shared" si="0"/>
        <v>0</v>
      </c>
      <c r="I40" s="19"/>
    </row>
    <row r="41" spans="3:9" ht="12.75" customHeight="1" hidden="1" thickBot="1">
      <c r="C41" s="18" t="s">
        <v>25</v>
      </c>
      <c r="D41" s="34">
        <v>0</v>
      </c>
      <c r="E41" s="20"/>
      <c r="F41" s="20"/>
      <c r="G41" s="32">
        <f t="shared" si="1"/>
        <v>0</v>
      </c>
      <c r="H41" s="32">
        <f t="shared" si="0"/>
        <v>0</v>
      </c>
      <c r="I41" s="36" t="s">
        <v>26</v>
      </c>
    </row>
    <row r="42" spans="3:9" ht="13.5" customHeight="1" thickBot="1">
      <c r="C42" s="18" t="s">
        <v>27</v>
      </c>
      <c r="D42" s="37">
        <v>228.2</v>
      </c>
      <c r="E42" s="20">
        <v>3366.12</v>
      </c>
      <c r="F42" s="20">
        <v>4238.12</v>
      </c>
      <c r="G42" s="32">
        <v>15555.6</v>
      </c>
      <c r="H42" s="32">
        <f t="shared" si="0"/>
        <v>-643.8000000000002</v>
      </c>
      <c r="I42" s="36" t="s">
        <v>28</v>
      </c>
    </row>
    <row r="43" spans="3:9" ht="13.5" customHeight="1" hidden="1" thickBot="1">
      <c r="C43" s="18" t="s">
        <v>29</v>
      </c>
      <c r="D43" s="19">
        <v>0</v>
      </c>
      <c r="E43" s="22"/>
      <c r="F43" s="22"/>
      <c r="G43" s="32">
        <f t="shared" si="1"/>
        <v>0</v>
      </c>
      <c r="H43" s="32">
        <f t="shared" si="0"/>
        <v>0</v>
      </c>
      <c r="I43" s="38" t="s">
        <v>30</v>
      </c>
    </row>
    <row r="44" spans="3:9" ht="13.5" customHeight="1" thickBot="1">
      <c r="C44" s="29" t="s">
        <v>31</v>
      </c>
      <c r="D44" s="39">
        <v>27.29</v>
      </c>
      <c r="E44" s="22">
        <v>369.74</v>
      </c>
      <c r="F44" s="22">
        <v>519.64</v>
      </c>
      <c r="G44" s="32">
        <f t="shared" si="1"/>
        <v>369.74</v>
      </c>
      <c r="H44" s="32">
        <f t="shared" si="0"/>
        <v>-122.60999999999996</v>
      </c>
      <c r="I44" s="36"/>
    </row>
    <row r="45" spans="3:9" ht="13.5" customHeight="1" hidden="1" thickBot="1">
      <c r="C45" s="18" t="s">
        <v>32</v>
      </c>
      <c r="D45" s="19"/>
      <c r="E45" s="22"/>
      <c r="F45" s="22"/>
      <c r="G45" s="32">
        <f t="shared" si="1"/>
        <v>0</v>
      </c>
      <c r="H45" s="32">
        <f t="shared" si="0"/>
        <v>0</v>
      </c>
      <c r="I45" s="38" t="s">
        <v>33</v>
      </c>
    </row>
    <row r="46" spans="3:9" s="40" customFormat="1" ht="13.5" customHeight="1" thickBot="1">
      <c r="C46" s="18" t="s">
        <v>18</v>
      </c>
      <c r="D46" s="28">
        <f>SUM(D38:D45)</f>
        <v>451.5200000000016</v>
      </c>
      <c r="E46" s="28">
        <f>SUM(E38:E45)</f>
        <v>8171.9</v>
      </c>
      <c r="F46" s="28">
        <f>SUM(F38:F45)</f>
        <v>10771.71</v>
      </c>
      <c r="G46" s="28">
        <f>SUM(G38:G45)</f>
        <v>20361.38</v>
      </c>
      <c r="H46" s="28">
        <f>SUM(H38:H45)</f>
        <v>-2148.2899999999986</v>
      </c>
      <c r="I46" s="19"/>
    </row>
    <row r="47" spans="3:8" ht="21" customHeight="1">
      <c r="C47" s="41" t="s">
        <v>34</v>
      </c>
      <c r="D47" s="41"/>
      <c r="E47" s="41"/>
      <c r="F47" s="41"/>
      <c r="G47" s="41"/>
      <c r="H47" s="42">
        <f>+H35+H46</f>
        <v>-2374.119999999993</v>
      </c>
    </row>
    <row r="48" spans="3:4" ht="15">
      <c r="C48" s="44" t="s">
        <v>35</v>
      </c>
      <c r="D48" s="44"/>
    </row>
    <row r="49" spans="3:8" ht="26.25" customHeight="1">
      <c r="C49" s="2"/>
      <c r="D49" s="2"/>
      <c r="E49" s="2"/>
      <c r="F49" s="2"/>
      <c r="G49" s="2"/>
      <c r="H49" s="2"/>
    </row>
    <row r="50" spans="3:6" ht="15" customHeight="1" hidden="1">
      <c r="C50" s="44"/>
      <c r="D50" s="45"/>
      <c r="E50" s="45"/>
      <c r="F50" s="45"/>
    </row>
    <row r="51" spans="4:8" ht="12.75" customHeight="1">
      <c r="D51" s="46"/>
      <c r="E51" s="46"/>
      <c r="F51" s="46"/>
      <c r="G51" s="46"/>
      <c r="H51" s="46"/>
    </row>
  </sheetData>
  <sheetProtection/>
  <mergeCells count="7">
    <mergeCell ref="C36:I36"/>
    <mergeCell ref="C24:I24"/>
    <mergeCell ref="C25:I25"/>
    <mergeCell ref="C26:I26"/>
    <mergeCell ref="C27:I27"/>
    <mergeCell ref="C29:I29"/>
    <mergeCell ref="I30:I34"/>
  </mergeCells>
  <printOptions/>
  <pageMargins left="0.7874015748031497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nord</dc:creator>
  <cp:keywords/>
  <dc:description/>
  <cp:lastModifiedBy>nord</cp:lastModifiedBy>
  <dcterms:created xsi:type="dcterms:W3CDTF">2016-03-31T18:28:01Z</dcterms:created>
  <dcterms:modified xsi:type="dcterms:W3CDTF">2016-03-31T18:28:27Z</dcterms:modified>
  <cp:category/>
  <cp:version/>
  <cp:contentType/>
  <cp:contentStatus/>
</cp:coreProperties>
</file>