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ЧР3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G28" i="1"/>
  <c r="G32" i="1" s="1"/>
  <c r="H28" i="1"/>
  <c r="H29" i="1"/>
  <c r="G30" i="1"/>
  <c r="H30" i="1"/>
  <c r="H31" i="1"/>
  <c r="D32" i="1"/>
  <c r="E32" i="1"/>
  <c r="F32" i="1"/>
  <c r="H32" i="1"/>
  <c r="G35" i="1"/>
  <c r="H35" i="1"/>
  <c r="H43" i="1" s="1"/>
  <c r="H44" i="1" s="1"/>
  <c r="H36" i="1"/>
  <c r="H37" i="1"/>
  <c r="H38" i="1"/>
  <c r="H39" i="1"/>
  <c r="H40" i="1"/>
  <c r="G41" i="1"/>
  <c r="H41" i="1"/>
  <c r="G42" i="1"/>
  <c r="D43" i="1"/>
  <c r="E43" i="1"/>
  <c r="F43" i="1"/>
  <c r="G43" i="1"/>
  <c r="G49" i="1" s="1"/>
  <c r="H48" i="1"/>
  <c r="E49" i="1"/>
</calcChain>
</file>

<file path=xl/sharedStrings.xml><?xml version="1.0" encoding="utf-8"?>
<sst xmlns="http://schemas.openxmlformats.org/spreadsheetml/2006/main" count="44" uniqueCount="37">
  <si>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</si>
  <si>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</si>
  <si>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</si>
  <si>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</si>
  <si>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</si>
  <si>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</si>
  <si>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</si>
  <si>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</si>
  <si>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</si>
  <si>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</si>
  <si>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</si>
  <si>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</si>
  <si>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</si>
  <si>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</si>
  <si>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</si>
  <si>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Н/2008-51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</si>
  <si>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</si>
  <si>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</si>
  <si>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</si>
  <si>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</si>
  <si>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</si>
  <si>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</si>
  <si>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</si>
  <si>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</si>
  <si>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</si>
  <si>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</si>
  <si>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</si>
  <si>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</si>
  <si>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</si>
  <si>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</si>
  <si>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</si>
  <si>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</si>
  <si>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</si>
  <si>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34 по мкр. Черная Речка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</si>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</sst>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2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/>
    <xf numFmtId="4" fontId="0" fillId="0" borderId="0" xfId="0" applyNumberFormat="1" applyFill="1"/>
    <xf numFmtId="4" fontId="4" fillId="0" borderId="0" xfId="0" applyNumberFormat="1" applyFont="1" applyFill="1"/>
    <xf numFmtId="0" fontId="5" fillId="0" borderId="0" xfId="0" applyFont="1" applyFill="1"/>
    <xf numFmtId="0" fontId="1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10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6" fillId="0" borderId="0" xfId="0" applyFont="1" applyFill="1" applyAlignment="1">
      <alignment horizontal="center"/>
    </xf>
    <xf numFmtId="0" fontId="14" fillId="0" borderId="3" xfId="0" applyFont="1" applyFill="1" applyBorder="1"/>
    <xf numFmtId="0" fontId="14" fillId="0" borderId="5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4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7"/>
  <dimension ref="A1:K49"/>
  <sheetViews>
    <sheetView tabSelected="1" topLeftCell="C5" workbookViewId="0">
      <selection activeCell="G30" sqref="G30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14062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4.42578125" style="2" customWidth="1"/>
    <col min="10" max="10" width="9.140625" style="1"/>
    <col min="11" max="11" width="0" style="1" hidden="1" customWidth="1"/>
    <col min="12" max="16384" width="9.140625" style="1"/>
  </cols>
  <sheetData>
    <row r="1" spans="3:9" ht="12.75" hidden="1" customHeight="1" x14ac:dyDescent="0.2">
      <c r="C1" s="43"/>
      <c r="D1" s="43"/>
      <c r="E1" s="43"/>
      <c r="F1" s="43"/>
      <c r="G1" s="43"/>
      <c r="H1" s="43"/>
      <c r="I1" s="43"/>
    </row>
    <row r="2" spans="3:9" ht="13.5" hidden="1" customHeight="1" thickBot="1" x14ac:dyDescent="0.25">
      <c r="C2" s="43"/>
      <c r="D2" s="43"/>
      <c r="E2" s="43" t="s">
        <v>36</v>
      </c>
      <c r="F2" s="43"/>
      <c r="G2" s="43"/>
      <c r="H2" s="43"/>
      <c r="I2" s="43"/>
    </row>
    <row r="3" spans="3:9" ht="13.5" hidden="1" customHeight="1" thickBot="1" x14ac:dyDescent="0.25">
      <c r="C3" s="42"/>
      <c r="D3" s="41"/>
      <c r="E3" s="40"/>
      <c r="F3" s="40"/>
      <c r="G3" s="40"/>
      <c r="H3" s="40"/>
      <c r="I3" s="39"/>
    </row>
    <row r="4" spans="3:9" ht="12.75" hidden="1" customHeight="1" x14ac:dyDescent="0.2">
      <c r="C4" s="38"/>
      <c r="D4" s="38"/>
      <c r="E4" s="37"/>
      <c r="F4" s="37"/>
      <c r="G4" s="37"/>
      <c r="H4" s="37"/>
      <c r="I4" s="37"/>
    </row>
    <row r="5" spans="3:9" ht="12.75" customHeight="1" x14ac:dyDescent="0.2">
      <c r="C5" s="38"/>
      <c r="D5" s="38"/>
      <c r="E5" s="37"/>
      <c r="F5" s="37"/>
      <c r="G5" s="37"/>
      <c r="H5" s="37"/>
      <c r="I5" s="37"/>
    </row>
    <row r="6" spans="3:9" ht="12.75" customHeight="1" x14ac:dyDescent="0.2">
      <c r="C6" s="38"/>
      <c r="D6" s="38"/>
      <c r="E6" s="37"/>
      <c r="F6" s="37"/>
      <c r="G6" s="37"/>
      <c r="H6" s="37"/>
      <c r="I6" s="37"/>
    </row>
    <row r="7" spans="3:9" ht="12.75" customHeight="1" x14ac:dyDescent="0.2">
      <c r="C7" s="38"/>
      <c r="D7" s="38"/>
      <c r="E7" s="37"/>
      <c r="F7" s="37"/>
      <c r="G7" s="37"/>
      <c r="H7" s="37"/>
      <c r="I7" s="37"/>
    </row>
    <row r="8" spans="3:9" ht="12.75" customHeight="1" x14ac:dyDescent="0.2">
      <c r="C8" s="38"/>
      <c r="D8" s="38"/>
      <c r="E8" s="37"/>
      <c r="F8" s="37"/>
      <c r="G8" s="37"/>
      <c r="H8" s="37"/>
      <c r="I8" s="37"/>
    </row>
    <row r="9" spans="3:9" ht="12.75" customHeight="1" x14ac:dyDescent="0.2">
      <c r="C9" s="38"/>
      <c r="D9" s="38"/>
      <c r="E9" s="37"/>
      <c r="F9" s="37"/>
      <c r="G9" s="37"/>
      <c r="H9" s="37"/>
      <c r="I9" s="37"/>
    </row>
    <row r="10" spans="3:9" ht="12.75" customHeight="1" x14ac:dyDescent="0.2">
      <c r="C10" s="38"/>
      <c r="D10" s="38"/>
      <c r="E10" s="37"/>
      <c r="F10" s="37"/>
      <c r="G10" s="37"/>
      <c r="H10" s="37"/>
      <c r="I10" s="37"/>
    </row>
    <row r="11" spans="3:9" ht="12.75" customHeight="1" x14ac:dyDescent="0.2">
      <c r="C11" s="38"/>
      <c r="D11" s="38"/>
      <c r="E11" s="37"/>
      <c r="F11" s="37"/>
      <c r="G11" s="37"/>
      <c r="H11" s="37"/>
      <c r="I11" s="37"/>
    </row>
    <row r="12" spans="3:9" ht="12.75" customHeight="1" x14ac:dyDescent="0.2">
      <c r="C12" s="38"/>
      <c r="D12" s="38"/>
      <c r="E12" s="37"/>
      <c r="F12" s="37"/>
      <c r="G12" s="37"/>
      <c r="H12" s="37"/>
      <c r="I12" s="37"/>
    </row>
    <row r="13" spans="3:9" ht="12.75" customHeight="1" x14ac:dyDescent="0.2">
      <c r="C13" s="38"/>
      <c r="D13" s="38"/>
      <c r="E13" s="37"/>
      <c r="F13" s="37"/>
      <c r="G13" s="37"/>
      <c r="H13" s="37"/>
      <c r="I13" s="37"/>
    </row>
    <row r="14" spans="3:9" ht="12.75" customHeight="1" x14ac:dyDescent="0.2">
      <c r="C14" s="38"/>
      <c r="D14" s="38"/>
      <c r="E14" s="37"/>
      <c r="F14" s="37"/>
      <c r="G14" s="37"/>
      <c r="H14" s="37"/>
      <c r="I14" s="37"/>
    </row>
    <row r="15" spans="3:9" ht="12.75" customHeight="1" x14ac:dyDescent="0.2">
      <c r="C15" s="38"/>
      <c r="D15" s="38"/>
      <c r="E15" s="37"/>
      <c r="F15" s="37"/>
      <c r="G15" s="37"/>
      <c r="H15" s="37"/>
      <c r="I15" s="37"/>
    </row>
    <row r="16" spans="3:9" ht="12.75" customHeight="1" x14ac:dyDescent="0.2">
      <c r="C16" s="38"/>
      <c r="D16" s="38"/>
      <c r="E16" s="37"/>
      <c r="F16" s="37"/>
      <c r="G16" s="37"/>
      <c r="H16" s="37"/>
      <c r="I16" s="37"/>
    </row>
    <row r="17" spans="3:11" ht="12.75" customHeight="1" x14ac:dyDescent="0.2">
      <c r="C17" s="38"/>
      <c r="D17" s="38"/>
      <c r="E17" s="37"/>
      <c r="F17" s="37"/>
      <c r="G17" s="37"/>
      <c r="H17" s="37"/>
      <c r="I17" s="37"/>
    </row>
    <row r="18" spans="3:11" ht="12.75" customHeight="1" x14ac:dyDescent="0.2">
      <c r="C18" s="38"/>
      <c r="D18" s="38"/>
      <c r="E18" s="37"/>
      <c r="F18" s="37"/>
      <c r="G18" s="37"/>
      <c r="H18" s="37"/>
      <c r="I18" s="37"/>
    </row>
    <row r="19" spans="3:11" ht="12.75" customHeight="1" x14ac:dyDescent="0.2">
      <c r="C19" s="38"/>
      <c r="D19" s="38"/>
      <c r="E19" s="37"/>
      <c r="F19" s="37"/>
      <c r="G19" s="37"/>
      <c r="H19" s="37"/>
      <c r="I19" s="37"/>
    </row>
    <row r="20" spans="3:11" ht="12.75" customHeight="1" x14ac:dyDescent="0.2">
      <c r="C20" s="38"/>
      <c r="D20" s="38"/>
      <c r="E20" s="37"/>
      <c r="F20" s="37"/>
      <c r="G20" s="37"/>
      <c r="H20" s="37"/>
      <c r="I20" s="37"/>
    </row>
    <row r="21" spans="3:11" ht="14.25" x14ac:dyDescent="0.2">
      <c r="C21" s="36" t="s">
        <v>35</v>
      </c>
      <c r="D21" s="36"/>
      <c r="E21" s="36"/>
      <c r="F21" s="36"/>
      <c r="G21" s="36"/>
      <c r="H21" s="36"/>
      <c r="I21" s="36"/>
    </row>
    <row r="22" spans="3:11" x14ac:dyDescent="0.2">
      <c r="C22" s="35" t="s">
        <v>34</v>
      </c>
      <c r="D22" s="35"/>
      <c r="E22" s="35"/>
      <c r="F22" s="35"/>
      <c r="G22" s="35"/>
      <c r="H22" s="35"/>
      <c r="I22" s="35"/>
    </row>
    <row r="23" spans="3:11" x14ac:dyDescent="0.2">
      <c r="C23" s="35" t="s">
        <v>33</v>
      </c>
      <c r="D23" s="35"/>
      <c r="E23" s="35"/>
      <c r="F23" s="35"/>
      <c r="G23" s="35"/>
      <c r="H23" s="35"/>
      <c r="I23" s="35"/>
    </row>
    <row r="24" spans="3:11" ht="6" customHeight="1" thickBot="1" x14ac:dyDescent="0.25">
      <c r="C24" s="34"/>
      <c r="D24" s="34"/>
      <c r="E24" s="34"/>
      <c r="F24" s="34"/>
      <c r="G24" s="34"/>
      <c r="H24" s="34"/>
      <c r="I24" s="34"/>
    </row>
    <row r="25" spans="3:11" ht="50.25" customHeight="1" thickBot="1" x14ac:dyDescent="0.25">
      <c r="C25" s="23" t="s">
        <v>23</v>
      </c>
      <c r="D25" s="26" t="s">
        <v>22</v>
      </c>
      <c r="E25" s="25" t="s">
        <v>21</v>
      </c>
      <c r="F25" s="25" t="s">
        <v>20</v>
      </c>
      <c r="G25" s="25" t="s">
        <v>19</v>
      </c>
      <c r="H25" s="25" t="s">
        <v>18</v>
      </c>
      <c r="I25" s="26" t="s">
        <v>32</v>
      </c>
    </row>
    <row r="26" spans="3:11" ht="13.5" customHeight="1" thickBot="1" x14ac:dyDescent="0.25">
      <c r="C26" s="33" t="s">
        <v>31</v>
      </c>
      <c r="D26" s="32"/>
      <c r="E26" s="32"/>
      <c r="F26" s="32"/>
      <c r="G26" s="32"/>
      <c r="H26" s="32"/>
      <c r="I26" s="31"/>
    </row>
    <row r="27" spans="3:11" ht="13.5" customHeight="1" thickBot="1" x14ac:dyDescent="0.25">
      <c r="C27" s="12" t="s">
        <v>30</v>
      </c>
      <c r="D27" s="19">
        <v>4257.5200000000186</v>
      </c>
      <c r="E27" s="18">
        <v>32862.589999999997</v>
      </c>
      <c r="F27" s="18">
        <v>26335.79</v>
      </c>
      <c r="G27" s="18">
        <v>47472.160000000003</v>
      </c>
      <c r="H27" s="18">
        <f>+D27+E27-F27</f>
        <v>10784.320000000014</v>
      </c>
      <c r="I27" s="30" t="s">
        <v>29</v>
      </c>
      <c r="K27" s="1">
        <v>4947.6400000000003</v>
      </c>
    </row>
    <row r="28" spans="3:11" ht="13.5" customHeight="1" thickBot="1" x14ac:dyDescent="0.25">
      <c r="C28" s="12" t="s">
        <v>28</v>
      </c>
      <c r="D28" s="19">
        <v>889.21</v>
      </c>
      <c r="E28" s="14">
        <v>6872.73</v>
      </c>
      <c r="F28" s="14">
        <v>7705.27</v>
      </c>
      <c r="G28" s="18">
        <f>+E28</f>
        <v>6872.73</v>
      </c>
      <c r="H28" s="18">
        <f>+D28+E28-F28</f>
        <v>56.669999999999163</v>
      </c>
      <c r="I28" s="29"/>
    </row>
    <row r="29" spans="3:11" ht="13.5" customHeight="1" thickBot="1" x14ac:dyDescent="0.25">
      <c r="C29" s="12" t="s">
        <v>27</v>
      </c>
      <c r="D29" s="19">
        <v>434.07000000000062</v>
      </c>
      <c r="E29" s="14">
        <v>8042.84</v>
      </c>
      <c r="F29" s="14">
        <v>4213.74</v>
      </c>
      <c r="G29" s="18">
        <v>5239.6499999999996</v>
      </c>
      <c r="H29" s="18">
        <f>+D29+E29-F29</f>
        <v>4263.17</v>
      </c>
      <c r="I29" s="29"/>
    </row>
    <row r="30" spans="3:11" ht="13.5" customHeight="1" thickBot="1" x14ac:dyDescent="0.25">
      <c r="C30" s="12" t="s">
        <v>26</v>
      </c>
      <c r="D30" s="19">
        <v>359.02</v>
      </c>
      <c r="E30" s="14">
        <v>4732.9399999999996</v>
      </c>
      <c r="F30" s="14">
        <v>3228.13</v>
      </c>
      <c r="G30" s="18">
        <f>+E30</f>
        <v>4732.9399999999996</v>
      </c>
      <c r="H30" s="18">
        <f>+D30+E30-F30</f>
        <v>1863.829999999999</v>
      </c>
      <c r="I30" s="29"/>
    </row>
    <row r="31" spans="3:11" ht="13.5" customHeight="1" thickBot="1" x14ac:dyDescent="0.25">
      <c r="C31" s="12" t="s">
        <v>25</v>
      </c>
      <c r="D31" s="19">
        <v>0</v>
      </c>
      <c r="E31" s="14"/>
      <c r="F31" s="14"/>
      <c r="G31" s="18"/>
      <c r="H31" s="18">
        <f>+D31+E31-F31</f>
        <v>0</v>
      </c>
      <c r="I31" s="28"/>
    </row>
    <row r="32" spans="3:11" ht="13.5" customHeight="1" thickBot="1" x14ac:dyDescent="0.25">
      <c r="C32" s="12" t="s">
        <v>3</v>
      </c>
      <c r="D32" s="11">
        <f>SUM(D27:D31)</f>
        <v>5939.8200000000197</v>
      </c>
      <c r="E32" s="11">
        <f>SUM(E27:E31)</f>
        <v>52511.099999999991</v>
      </c>
      <c r="F32" s="11">
        <f>SUM(F27:F31)</f>
        <v>41482.929999999993</v>
      </c>
      <c r="G32" s="11">
        <f>SUM(G27:G31)</f>
        <v>64317.48</v>
      </c>
      <c r="H32" s="11">
        <f>SUM(H27:H31)</f>
        <v>16967.990000000013</v>
      </c>
      <c r="I32" s="12"/>
    </row>
    <row r="33" spans="3:9" ht="13.5" customHeight="1" thickBot="1" x14ac:dyDescent="0.25">
      <c r="C33" s="27" t="s">
        <v>24</v>
      </c>
      <c r="D33" s="27"/>
      <c r="E33" s="27"/>
      <c r="F33" s="27"/>
      <c r="G33" s="27"/>
      <c r="H33" s="27"/>
      <c r="I33" s="27"/>
    </row>
    <row r="34" spans="3:9" ht="56.25" customHeight="1" thickBot="1" x14ac:dyDescent="0.25">
      <c r="C34" s="17" t="s">
        <v>23</v>
      </c>
      <c r="D34" s="26" t="s">
        <v>22</v>
      </c>
      <c r="E34" s="25" t="s">
        <v>21</v>
      </c>
      <c r="F34" s="25" t="s">
        <v>20</v>
      </c>
      <c r="G34" s="25" t="s">
        <v>19</v>
      </c>
      <c r="H34" s="25" t="s">
        <v>18</v>
      </c>
      <c r="I34" s="24" t="s">
        <v>17</v>
      </c>
    </row>
    <row r="35" spans="3:9" ht="45.75" customHeight="1" thickBot="1" x14ac:dyDescent="0.25">
      <c r="C35" s="23" t="s">
        <v>16</v>
      </c>
      <c r="D35" s="22">
        <v>587.41999999999916</v>
      </c>
      <c r="E35" s="15">
        <v>7049.04</v>
      </c>
      <c r="F35" s="15">
        <v>6278.01</v>
      </c>
      <c r="G35" s="15">
        <f>+E35</f>
        <v>7049.04</v>
      </c>
      <c r="H35" s="15">
        <f>+D35+E35-F35</f>
        <v>1358.4499999999989</v>
      </c>
      <c r="I35" s="21" t="s">
        <v>15</v>
      </c>
    </row>
    <row r="36" spans="3:9" ht="14.25" hidden="1" customHeight="1" thickBot="1" x14ac:dyDescent="0.25">
      <c r="C36" s="12" t="s">
        <v>14</v>
      </c>
      <c r="D36" s="19">
        <v>0</v>
      </c>
      <c r="E36" s="18"/>
      <c r="F36" s="18"/>
      <c r="G36" s="15"/>
      <c r="H36" s="15">
        <f>+D36+E36-F36</f>
        <v>0</v>
      </c>
      <c r="I36" s="10"/>
    </row>
    <row r="37" spans="3:9" ht="13.5" hidden="1" customHeight="1" thickBot="1" x14ac:dyDescent="0.25">
      <c r="C37" s="17" t="s">
        <v>13</v>
      </c>
      <c r="D37" s="20">
        <v>0</v>
      </c>
      <c r="E37" s="18"/>
      <c r="F37" s="18"/>
      <c r="G37" s="15"/>
      <c r="H37" s="15">
        <f>+D37+E37-F37</f>
        <v>0</v>
      </c>
      <c r="I37" s="10"/>
    </row>
    <row r="38" spans="3:9" ht="12.75" hidden="1" customHeight="1" thickBot="1" x14ac:dyDescent="0.25">
      <c r="C38" s="12" t="s">
        <v>12</v>
      </c>
      <c r="D38" s="19">
        <v>0</v>
      </c>
      <c r="E38" s="18"/>
      <c r="F38" s="18"/>
      <c r="G38" s="15"/>
      <c r="H38" s="15">
        <f>+D38+E38-F38</f>
        <v>0</v>
      </c>
      <c r="I38" s="16" t="s">
        <v>11</v>
      </c>
    </row>
    <row r="39" spans="3:9" ht="33" customHeight="1" thickBot="1" x14ac:dyDescent="0.25">
      <c r="C39" s="12" t="s">
        <v>10</v>
      </c>
      <c r="D39" s="19">
        <v>431.61999999999807</v>
      </c>
      <c r="E39" s="18">
        <v>5179.4399999999996</v>
      </c>
      <c r="F39" s="18">
        <v>4612.8999999999996</v>
      </c>
      <c r="G39" s="15">
        <v>8807.35</v>
      </c>
      <c r="H39" s="15">
        <f>+D39+E39-F39</f>
        <v>998.15999999999804</v>
      </c>
      <c r="I39" s="13" t="s">
        <v>9</v>
      </c>
    </row>
    <row r="40" spans="3:9" ht="13.5" hidden="1" customHeight="1" thickBot="1" x14ac:dyDescent="0.25">
      <c r="C40" s="12" t="s">
        <v>8</v>
      </c>
      <c r="D40" s="10">
        <v>0</v>
      </c>
      <c r="E40" s="14"/>
      <c r="F40" s="14"/>
      <c r="G40" s="15"/>
      <c r="H40" s="15">
        <f>+D40+E40-F40</f>
        <v>0</v>
      </c>
      <c r="I40" s="13" t="s">
        <v>7</v>
      </c>
    </row>
    <row r="41" spans="3:9" ht="13.5" customHeight="1" thickBot="1" x14ac:dyDescent="0.25">
      <c r="C41" s="17" t="s">
        <v>6</v>
      </c>
      <c r="D41" s="14">
        <v>215.35000000000036</v>
      </c>
      <c r="E41" s="14">
        <v>1989.33</v>
      </c>
      <c r="F41" s="14">
        <v>1962.41</v>
      </c>
      <c r="G41" s="15">
        <f>+E41</f>
        <v>1989.33</v>
      </c>
      <c r="H41" s="15">
        <f>+D41+E41-F41</f>
        <v>242.27000000000021</v>
      </c>
      <c r="I41" s="16"/>
    </row>
    <row r="42" spans="3:9" ht="13.5" hidden="1" customHeight="1" thickBot="1" x14ac:dyDescent="0.25">
      <c r="C42" s="12" t="s">
        <v>5</v>
      </c>
      <c r="D42" s="10"/>
      <c r="E42" s="14"/>
      <c r="F42" s="14"/>
      <c r="G42" s="15">
        <f>+E42</f>
        <v>0</v>
      </c>
      <c r="H42" s="14"/>
      <c r="I42" s="13" t="s">
        <v>4</v>
      </c>
    </row>
    <row r="43" spans="3:9" s="9" customFormat="1" ht="13.5" customHeight="1" thickBot="1" x14ac:dyDescent="0.25">
      <c r="C43" s="12" t="s">
        <v>3</v>
      </c>
      <c r="D43" s="11">
        <f>SUM(D35:D42)</f>
        <v>1234.3899999999976</v>
      </c>
      <c r="E43" s="11">
        <f>SUM(E35:E42)</f>
        <v>14217.81</v>
      </c>
      <c r="F43" s="11">
        <f>SUM(F35:F42)</f>
        <v>12853.32</v>
      </c>
      <c r="G43" s="11">
        <f>SUM(G35:G42)</f>
        <v>17845.72</v>
      </c>
      <c r="H43" s="11">
        <f>SUM(H35:H42)</f>
        <v>2598.8799999999974</v>
      </c>
      <c r="I43" s="10"/>
    </row>
    <row r="44" spans="3:9" ht="19.5" customHeight="1" x14ac:dyDescent="0.3">
      <c r="C44" s="8" t="s">
        <v>2</v>
      </c>
      <c r="D44" s="8"/>
      <c r="E44" s="8"/>
      <c r="F44" s="8"/>
      <c r="G44" s="8"/>
      <c r="H44" s="7">
        <f>+H32+H43</f>
        <v>19566.87000000001</v>
      </c>
    </row>
    <row r="45" spans="3:9" ht="15" x14ac:dyDescent="0.25">
      <c r="C45" s="5" t="s">
        <v>1</v>
      </c>
      <c r="D45" s="5"/>
    </row>
    <row r="46" spans="3:9" ht="26.25" customHeight="1" x14ac:dyDescent="0.2">
      <c r="C46" s="1"/>
      <c r="D46" s="6"/>
      <c r="E46" s="6"/>
      <c r="F46" s="6"/>
      <c r="G46" s="6"/>
      <c r="H46" s="6"/>
    </row>
    <row r="47" spans="3:9" ht="15" hidden="1" customHeight="1" x14ac:dyDescent="0.25">
      <c r="C47" s="5"/>
      <c r="D47" s="4"/>
      <c r="E47" s="4"/>
      <c r="F47" s="4"/>
    </row>
    <row r="48" spans="3:9" ht="12.75" hidden="1" customHeight="1" x14ac:dyDescent="0.2">
      <c r="E48" s="3"/>
      <c r="F48" s="3"/>
      <c r="H48" s="3">
        <f>998.16+1358.45+242.27</f>
        <v>2598.88</v>
      </c>
    </row>
    <row r="49" spans="3:8" x14ac:dyDescent="0.2">
      <c r="C49" s="2" t="s">
        <v>0</v>
      </c>
      <c r="D49" s="3"/>
      <c r="E49" s="3">
        <f>+E32+E43</f>
        <v>66728.909999999989</v>
      </c>
      <c r="F49" s="3"/>
      <c r="G49" s="3">
        <f>+G43+G32</f>
        <v>82163.200000000012</v>
      </c>
      <c r="H49" s="3"/>
    </row>
  </sheetData>
  <mergeCells count="7">
    <mergeCell ref="C21:I21"/>
    <mergeCell ref="C22:I22"/>
    <mergeCell ref="C33:I33"/>
    <mergeCell ref="C26:I26"/>
    <mergeCell ref="C24:I24"/>
    <mergeCell ref="C23:I23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ЧР34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2019-03-19T12:06:24Z</dcterms:created>
  <dcterms:modified xsi:type="dcterms:W3CDTF">2019-03-19T12:06:36Z</dcterms:modified>
</cp:coreProperties>
</file>