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<sst xmlns="http://schemas.openxmlformats.org/spreadsheetml/2006/main" count="47" uniqueCount="46">
  <si>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</si>
  <si>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</si>
  <si>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</si>
  <si>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</si>
  <si>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</si>
  <si>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</si>
  <si>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</si>
  <si>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</si>
  <si>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</si>
  <si>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</si>
  <si>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</si>
  <si>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</si>
  <si>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</si>
  <si>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</si>
  <si>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</si>
  <si>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</si>
  <si>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</si>
  <si>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</si>
  <si>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</si>
  <si>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</si>
  <si>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</si>
  <si>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</si>
  <si>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</si>
  <si>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</si>
  <si>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ВНИМАНИЕ НА ОБОРТНОЙ СТОРОНЕ СЧЕТ ИЗВЕЩЕНИЕ НА ОПЛАТУ ЖКУ</t>
  </si>
  <si>
    <t>имущества жилого дома № 14  по ул. Березовая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</si>
  <si>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</si>
  <si>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</si>
  <si>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</si>
  <si>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</si>
  <si>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</si>
  <si>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</si>
  <si>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</si>
  <si>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28 787,97</t>
  </si>
  <si>
    <t>Остаток средств 3 000,40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</si>
  <si>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</si>
  <si>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</si>
  <si>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</si>
  <si>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</si>
  <si>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</si>
  <si>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14 по ул. Березовая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</si>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</sst>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11" fillId="0" borderId="11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9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9" fillId="33" borderId="0" xfId="0" applyFont="1" applyFill="1" applyBorder="1" applyAlignment="1">
      <alignment/>
    </xf>
    <xf numFmtId="4" fontId="11" fillId="0" borderId="10" xfId="0" applyNumberFormat="1" applyFont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top" wrapText="1"/>
    </xf>
    <xf numFmtId="0" fontId="30" fillId="0" borderId="2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2.140625" style="21" customWidth="1"/>
    <col min="4" max="4" width="11.00390625" style="21" customWidth="1"/>
    <col min="5" max="5" width="14.57421875" style="21" customWidth="1"/>
    <col min="6" max="6" width="12.57421875" style="21" customWidth="1"/>
    <col min="7" max="7" width="10.7109375" style="21" customWidth="1"/>
    <col min="8" max="8" width="39.140625" style="21" customWidth="1"/>
  </cols>
  <sheetData>
    <row r="1" spans="3:8" ht="12.75" customHeight="1" hidden="1">
      <c r="C1" s="30"/>
      <c r="D1" s="30"/>
      <c r="E1" s="30"/>
      <c r="F1" s="30"/>
      <c r="G1" s="30"/>
      <c r="H1" s="30"/>
    </row>
    <row r="2" spans="3:8" ht="13.5" customHeight="1" hidden="1">
      <c r="C2" s="30"/>
      <c r="D2" s="30" t="s">
        <v>24</v>
      </c>
      <c r="E2" s="30"/>
      <c r="F2" s="30"/>
      <c r="G2" s="30"/>
      <c r="H2" s="30"/>
    </row>
    <row r="3" spans="3:8" ht="13.5" customHeight="1" hidden="1">
      <c r="C3" s="31"/>
      <c r="D3" s="32"/>
      <c r="E3" s="32"/>
      <c r="F3" s="32"/>
      <c r="G3" s="32"/>
      <c r="H3" s="33"/>
    </row>
    <row r="4" spans="3:8" ht="12.75" customHeight="1" hidden="1" thickBot="1">
      <c r="C4" s="34"/>
      <c r="D4" s="35"/>
      <c r="E4" s="35"/>
      <c r="F4" s="35"/>
      <c r="G4" s="35"/>
      <c r="H4" s="35"/>
    </row>
    <row r="5" spans="3:8" ht="15">
      <c r="C5" s="23" t="s">
        <v>0</v>
      </c>
      <c r="D5" s="23"/>
      <c r="E5" s="23"/>
      <c r="F5" s="23"/>
      <c r="G5" s="23"/>
      <c r="H5" s="23"/>
    </row>
    <row r="6" spans="3:8" ht="15">
      <c r="C6" s="24" t="s">
        <v>1</v>
      </c>
      <c r="D6" s="24"/>
      <c r="E6" s="24"/>
      <c r="F6" s="24"/>
      <c r="G6" s="24"/>
      <c r="H6" s="24"/>
    </row>
    <row r="7" spans="3:8" ht="15.75" thickBot="1">
      <c r="C7" s="24" t="s">
        <v>25</v>
      </c>
      <c r="D7" s="24"/>
      <c r="E7" s="24"/>
      <c r="F7" s="24"/>
      <c r="G7" s="24"/>
      <c r="H7" s="24"/>
    </row>
    <row r="8" spans="3:8" ht="6" customHeight="1" hidden="1" thickBot="1">
      <c r="C8" s="25"/>
      <c r="D8" s="25"/>
      <c r="E8" s="25"/>
      <c r="F8" s="25"/>
      <c r="G8" s="25"/>
      <c r="H8" s="25"/>
    </row>
    <row r="9" spans="3:8" ht="49.5" customHeight="1" thickBot="1">
      <c r="C9" s="1" t="s">
        <v>2</v>
      </c>
      <c r="D9" s="3" t="s">
        <v>26</v>
      </c>
      <c r="E9" s="3" t="s">
        <v>27</v>
      </c>
      <c r="F9" s="3" t="s">
        <v>28</v>
      </c>
      <c r="G9" s="3" t="s">
        <v>29</v>
      </c>
      <c r="H9" s="2" t="s">
        <v>23</v>
      </c>
    </row>
    <row r="10" spans="3:8" ht="12" customHeight="1" thickBot="1">
      <c r="C10" s="26" t="s">
        <v>3</v>
      </c>
      <c r="D10" s="27"/>
      <c r="E10" s="27"/>
      <c r="F10" s="27"/>
      <c r="G10" s="27"/>
      <c r="H10" s="28"/>
    </row>
    <row r="11" spans="3:8" ht="13.5" customHeight="1" thickBot="1">
      <c r="C11" s="13" t="s">
        <v>4</v>
      </c>
      <c r="D11" s="14">
        <f>98136.27-3354.02</f>
        <v>94782.25</v>
      </c>
      <c r="E11" s="14">
        <v>78863.66</v>
      </c>
      <c r="F11" s="14">
        <v>174880.3</v>
      </c>
      <c r="G11" s="36">
        <f>+D11-E11</f>
        <v>15918.589999999997</v>
      </c>
      <c r="H11" s="37" t="s">
        <v>30</v>
      </c>
    </row>
    <row r="12" spans="3:8" ht="13.5" customHeight="1" thickBot="1">
      <c r="C12" s="13" t="s">
        <v>5</v>
      </c>
      <c r="D12" s="15"/>
      <c r="E12" s="15"/>
      <c r="F12" s="15"/>
      <c r="G12" s="36">
        <f>+D12-E12</f>
        <v>0</v>
      </c>
      <c r="H12" s="38"/>
    </row>
    <row r="13" spans="3:8" ht="13.5" customHeight="1" thickBot="1">
      <c r="C13" s="13" t="s">
        <v>6</v>
      </c>
      <c r="D13" s="15">
        <f>39165.1-839.09</f>
        <v>38326.01</v>
      </c>
      <c r="E13" s="15">
        <v>30559.12</v>
      </c>
      <c r="F13" s="39">
        <v>42845.2</v>
      </c>
      <c r="G13" s="36">
        <f>+D13-E13</f>
        <v>7766.890000000003</v>
      </c>
      <c r="H13" s="37" t="s">
        <v>31</v>
      </c>
    </row>
    <row r="14" spans="3:8" ht="13.5" customHeight="1" thickBot="1">
      <c r="C14" s="13" t="s">
        <v>7</v>
      </c>
      <c r="D14" s="15">
        <f>13103.39-280.8</f>
        <v>12822.59</v>
      </c>
      <c r="E14" s="15">
        <v>10224.37</v>
      </c>
      <c r="F14" s="15">
        <v>14334.15</v>
      </c>
      <c r="G14" s="36">
        <f>+D14-E14</f>
        <v>2598.2199999999993</v>
      </c>
      <c r="H14" s="40"/>
    </row>
    <row r="15" spans="3:8" ht="15.75" thickBot="1">
      <c r="C15" s="13" t="s">
        <v>8</v>
      </c>
      <c r="D15" s="16">
        <f>SUM(D11:D14)</f>
        <v>145930.85</v>
      </c>
      <c r="E15" s="16">
        <f>SUM(E11:E14)</f>
        <v>119647.15</v>
      </c>
      <c r="F15" s="16">
        <f>SUM(F11:F14)</f>
        <v>232059.65</v>
      </c>
      <c r="G15" s="41">
        <f>D15-E15</f>
        <v>26283.70000000001</v>
      </c>
      <c r="H15" s="13"/>
    </row>
    <row r="16" spans="3:8" ht="13.5" customHeight="1" thickBot="1">
      <c r="C16" s="22" t="s">
        <v>9</v>
      </c>
      <c r="D16" s="22"/>
      <c r="E16" s="22"/>
      <c r="F16" s="22"/>
      <c r="G16" s="22"/>
      <c r="H16" s="22"/>
    </row>
    <row r="17" spans="3:8" ht="15.75" thickBot="1">
      <c r="C17" s="20" t="s">
        <v>32</v>
      </c>
      <c r="D17" s="17">
        <v>49339.56</v>
      </c>
      <c r="E17" s="17">
        <v>41829.55</v>
      </c>
      <c r="F17" s="17">
        <v>104074.43</v>
      </c>
      <c r="G17" s="14">
        <f>+D17-E17</f>
        <v>7510.009999999995</v>
      </c>
      <c r="H17" s="42"/>
    </row>
    <row r="18" spans="3:8" ht="15.75" thickBot="1">
      <c r="C18" s="13" t="s">
        <v>10</v>
      </c>
      <c r="D18" s="14">
        <v>33146.2</v>
      </c>
      <c r="E18" s="14">
        <v>28787.97</v>
      </c>
      <c r="F18" s="14"/>
      <c r="G18" s="14">
        <f>+D18-E18</f>
        <v>4358.229999999996</v>
      </c>
      <c r="H18" s="6" t="s">
        <v>33</v>
      </c>
    </row>
    <row r="19" spans="3:8" ht="15.75" thickBot="1">
      <c r="C19" s="4" t="s">
        <v>11</v>
      </c>
      <c r="D19" s="14">
        <f>2286.74+2600</f>
        <v>4886.74</v>
      </c>
      <c r="E19" s="14">
        <f>400.4+2600</f>
        <v>3000.4</v>
      </c>
      <c r="F19" s="14"/>
      <c r="G19" s="14">
        <f>+D19-E19</f>
        <v>1886.3399999999997</v>
      </c>
      <c r="H19" s="6" t="s">
        <v>34</v>
      </c>
    </row>
    <row r="20" spans="3:8" ht="22.5" customHeight="1" thickBot="1">
      <c r="C20" s="4" t="s">
        <v>35</v>
      </c>
      <c r="D20" s="14">
        <v>420.8</v>
      </c>
      <c r="E20" s="14">
        <v>357.44</v>
      </c>
      <c r="F20" s="14">
        <v>420.8</v>
      </c>
      <c r="G20" s="14">
        <f>+D20-E20</f>
        <v>63.360000000000014</v>
      </c>
      <c r="H20" s="5" t="s">
        <v>36</v>
      </c>
    </row>
    <row r="21" spans="3:8" ht="23.25" hidden="1" thickBot="1">
      <c r="C21" s="13" t="s">
        <v>12</v>
      </c>
      <c r="D21" s="14"/>
      <c r="E21" s="14"/>
      <c r="F21" s="14"/>
      <c r="G21" s="14"/>
      <c r="H21" s="5" t="s">
        <v>13</v>
      </c>
    </row>
    <row r="22" spans="3:8" ht="34.5" thickBot="1">
      <c r="C22" s="13" t="s">
        <v>14</v>
      </c>
      <c r="D22" s="14">
        <v>10462.64</v>
      </c>
      <c r="E22" s="14">
        <v>8941.06</v>
      </c>
      <c r="F22" s="14">
        <f>19545.71+1561.67</f>
        <v>21107.379999999997</v>
      </c>
      <c r="G22" s="14">
        <f>+D22-E22</f>
        <v>1521.58</v>
      </c>
      <c r="H22" s="5" t="s">
        <v>37</v>
      </c>
    </row>
    <row r="23" spans="3:8" ht="26.25" customHeight="1" hidden="1" thickBot="1">
      <c r="C23" s="13" t="s">
        <v>15</v>
      </c>
      <c r="D23" s="18"/>
      <c r="E23" s="18"/>
      <c r="F23" s="18"/>
      <c r="G23" s="14"/>
      <c r="H23" s="5" t="s">
        <v>16</v>
      </c>
    </row>
    <row r="24" spans="3:8" ht="37.5" customHeight="1" hidden="1">
      <c r="C24" s="13" t="s">
        <v>17</v>
      </c>
      <c r="D24" s="18">
        <v>0</v>
      </c>
      <c r="E24" s="18">
        <v>0</v>
      </c>
      <c r="F24" s="18"/>
      <c r="G24" s="14">
        <f>+D24-E24</f>
        <v>0</v>
      </c>
      <c r="H24" s="5"/>
    </row>
    <row r="25" spans="3:8" ht="24.75" customHeight="1" thickBot="1">
      <c r="C25" s="13" t="s">
        <v>18</v>
      </c>
      <c r="D25" s="15">
        <v>3532.83</v>
      </c>
      <c r="E25" s="15">
        <v>3006.2</v>
      </c>
      <c r="F25" s="15">
        <v>3532.83</v>
      </c>
      <c r="G25" s="14">
        <f>+D25-E25</f>
        <v>526.6300000000001</v>
      </c>
      <c r="H25" s="5" t="s">
        <v>38</v>
      </c>
    </row>
    <row r="26" spans="3:8" s="43" customFormat="1" ht="17.25" customHeight="1" thickBot="1">
      <c r="C26" s="13" t="s">
        <v>8</v>
      </c>
      <c r="D26" s="16">
        <f>SUM(D17:D25)</f>
        <v>101788.77</v>
      </c>
      <c r="E26" s="16">
        <f>SUM(E17:E25)</f>
        <v>85922.62</v>
      </c>
      <c r="F26" s="16">
        <f>SUM(F17:F25)</f>
        <v>129135.43999999999</v>
      </c>
      <c r="G26" s="41">
        <f>D26-E26</f>
        <v>15866.150000000009</v>
      </c>
      <c r="H26" s="19"/>
    </row>
    <row r="27" spans="3:8" ht="12.75" customHeight="1" hidden="1">
      <c r="C27" s="9"/>
      <c r="D27" s="9"/>
      <c r="E27" s="9"/>
      <c r="F27" s="9"/>
      <c r="G27" s="9"/>
      <c r="H27" s="9"/>
    </row>
    <row r="28" spans="3:8" ht="12.75" customHeight="1" hidden="1">
      <c r="C28" s="9"/>
      <c r="D28" s="44"/>
      <c r="E28" s="9"/>
      <c r="F28" s="9"/>
      <c r="G28" s="9"/>
      <c r="H28" s="9"/>
    </row>
    <row r="29" spans="3:8" ht="12.75" customHeight="1" hidden="1">
      <c r="C29" s="9"/>
      <c r="D29" s="9"/>
      <c r="E29" s="9"/>
      <c r="F29" s="9"/>
      <c r="G29" s="9"/>
      <c r="H29" s="9"/>
    </row>
    <row r="30" spans="3:8" ht="12.75" customHeight="1" hidden="1">
      <c r="C30" s="9"/>
      <c r="D30" s="9"/>
      <c r="E30" s="9"/>
      <c r="F30" s="9"/>
      <c r="G30" s="9"/>
      <c r="H30" s="9"/>
    </row>
    <row r="31" spans="3:8" ht="12.75" customHeight="1" hidden="1">
      <c r="C31" s="9"/>
      <c r="D31" s="9"/>
      <c r="E31" s="9"/>
      <c r="F31" s="9"/>
      <c r="G31" s="9"/>
      <c r="H31" s="9"/>
    </row>
    <row r="32" spans="3:8" ht="12.75" customHeight="1" hidden="1">
      <c r="C32" s="9"/>
      <c r="D32" s="9"/>
      <c r="E32" s="9"/>
      <c r="F32" s="9"/>
      <c r="G32" s="9"/>
      <c r="H32" s="9"/>
    </row>
    <row r="33" spans="3:8" ht="12.75" customHeight="1" hidden="1">
      <c r="C33" s="9"/>
      <c r="D33" s="9"/>
      <c r="E33" s="9"/>
      <c r="F33" s="9"/>
      <c r="G33" s="9"/>
      <c r="H33" s="9"/>
    </row>
    <row r="34" spans="3:8" ht="12.75" customHeight="1" hidden="1">
      <c r="C34" s="9"/>
      <c r="D34" s="9"/>
      <c r="E34" s="9"/>
      <c r="F34" s="9"/>
      <c r="G34" s="9"/>
      <c r="H34" s="9"/>
    </row>
    <row r="35" spans="3:8" ht="21" customHeight="1">
      <c r="C35" s="7" t="s">
        <v>39</v>
      </c>
      <c r="D35" s="7"/>
      <c r="E35" s="7"/>
      <c r="F35" s="7"/>
      <c r="G35" s="8">
        <f>G15+G26</f>
        <v>42149.85000000002</v>
      </c>
      <c r="H35" s="9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3.28125" style="0" customWidth="1"/>
    <col min="3" max="3" width="16.57421875" style="0" customWidth="1"/>
    <col min="4" max="4" width="16.28125" style="0" customWidth="1"/>
    <col min="5" max="5" width="17.421875" style="0" customWidth="1"/>
    <col min="6" max="6" width="14.28125" style="0" customWidth="1"/>
  </cols>
  <sheetData>
    <row r="4" spans="1:6" ht="15">
      <c r="A4" s="29" t="s">
        <v>19</v>
      </c>
      <c r="B4" s="29"/>
      <c r="C4" s="29"/>
      <c r="D4" s="29"/>
      <c r="E4" s="29"/>
      <c r="F4" s="29"/>
    </row>
    <row r="5" spans="1:6" ht="15">
      <c r="A5" s="29" t="s">
        <v>20</v>
      </c>
      <c r="B5" s="29"/>
      <c r="C5" s="29"/>
      <c r="D5" s="29"/>
      <c r="E5" s="29"/>
      <c r="F5" s="29"/>
    </row>
    <row r="6" spans="1:6" ht="15">
      <c r="A6" s="29" t="s">
        <v>40</v>
      </c>
      <c r="B6" s="29"/>
      <c r="C6" s="29"/>
      <c r="D6" s="29"/>
      <c r="E6" s="29"/>
      <c r="F6" s="29"/>
    </row>
    <row r="7" spans="1:6" ht="45">
      <c r="A7" s="10" t="s">
        <v>21</v>
      </c>
      <c r="B7" s="10" t="s">
        <v>41</v>
      </c>
      <c r="C7" s="10" t="s">
        <v>42</v>
      </c>
      <c r="D7" s="10" t="s">
        <v>43</v>
      </c>
      <c r="E7" s="10" t="s">
        <v>44</v>
      </c>
      <c r="F7" s="10" t="s">
        <v>45</v>
      </c>
    </row>
    <row r="8" spans="1:6" ht="15">
      <c r="A8" s="11" t="s">
        <v>22</v>
      </c>
      <c r="B8" s="11">
        <v>33146</v>
      </c>
      <c r="C8" s="11">
        <v>28789</v>
      </c>
      <c r="D8" s="11">
        <f>B8-C8</f>
        <v>4357</v>
      </c>
      <c r="E8" s="11">
        <v>0</v>
      </c>
      <c r="F8" s="11">
        <f>C8-E8</f>
        <v>28789</v>
      </c>
    </row>
    <row r="11" ht="15">
      <c r="C11" s="12"/>
    </row>
  </sheetData>
  <sheetProtection/>
  <mergeCells count="3">
    <mergeCell ref="A6:F6"/>
    <mergeCell ref="A4:F4"/>
    <mergeCell ref="A5:F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2012-04-28T06:18:18Z</dcterms:modified>
  <cp:category/>
  <cp:version/>
  <cp:contentType/>
  <cp:contentStatus/>
</cp:coreProperties>
</file>