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ЧР6а" sheetId="1" r:id="rId1"/>
    <sheet name="ЧР 6а" sheetId="2" r:id="rId2"/>
  </sheets>
  <definedNames/>
  <calcPr fullCalcOnLoad="1"/>
</workbook>
</file>

<file path=xl/sharedStrings.xml><?xml version="1.0" encoding="utf-8"?>
<sst xmlns="http://schemas.openxmlformats.org/spreadsheetml/2006/main" count="58" uniqueCount="51">
  <si>
    <t>ОТЧЕТ</t>
  </si>
  <si>
    <t>по выполнению плана текущего ремонта жилого дома</t>
  </si>
  <si>
    <t>№ 6а по мкр. Черная Речка с 01.01.2019г. по 31.12.2019г.</t>
  </si>
  <si>
    <t>№                             п/п</t>
  </si>
  <si>
    <t>Остаток на 01.01.2019г.,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</si>
  <si>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</si>
  <si>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</si>
  <si>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</si>
  <si>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</si>
  <si>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</si>
  <si>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01.01.2020г., тыс.руб.</t>
  </si>
  <si>
    <t>Переходящий остаток,                     тыс.руб.</t>
  </si>
  <si>
    <t>1.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</si>
  <si>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0,00 </t>
    </r>
    <r>
      <rPr>
        <sz val="11"/>
        <color indexed="8"/>
        <rFont val="Calibri"/>
        <family val="2"/>
      </rPr>
      <t>тыс.рублей</t>
    </r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</si>
  <si>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</si>
  <si>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</si>
  <si>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</si>
  <si>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6а  по мкр. Черная Речка с 01.01.2019г. по 31.12.2019г.</t>
  </si>
  <si>
    <t>наименование</t>
  </si>
  <si>
    <t>Задолженность населения на 01.01.2019г. (руб.)</t>
  </si>
  <si>
    <t>Начислено населению за 2019г. (руб.)</t>
  </si>
  <si>
    <t>Поступило в счет оплаты в 2019г. (руб.)</t>
  </si>
  <si>
    <t>Перечислено поставщику услуг в 2019г. (руб.)</t>
  </si>
  <si>
    <t>Задолженность населения на 01.01.2020г. (руб.)</t>
  </si>
  <si>
    <t>Наименование поставщика</t>
  </si>
  <si>
    <t>Коммунальные услуги</t>
  </si>
  <si>
    <t>Отопление</t>
  </si>
  <si>
    <t>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</si>
  <si>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</si>
  <si>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</si>
  <si>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</si>
  <si>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</si>
  <si>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</si>
  <si>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</si>
  <si>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</si>
  <si>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</si>
  <si>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Н/2008-38 от 01.05.2008г.</t>
  </si>
  <si>
    <t>Доп.работы по текущему ремонту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</si>
  <si>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</si>
  <si>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</si>
  <si>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</si>
  <si>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</si>
  <si>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</si>
  <si>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</si>
  <si>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</si>
  <si>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</si>
  <si>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</si>
  <si>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</si>
  <si>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01.01.2020г.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</si>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</sst>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#,##0.00000"/>
    <numFmt numFmtId="179" formatCode="#,##0\ &quot;₽&quot;;\-#,##0\ &quot;₽&quot;"/>
    <numFmt numFmtId="180" formatCode="#,##0\ &quot;₽&quot;;[Red]\-#,##0\ &quot;₽&quot;"/>
    <numFmt numFmtId="181" formatCode="#,##0.00\ &quot;₽&quot;;\-#,##0.00\ &quot;₽&quot;"/>
    <numFmt numFmtId="182" formatCode="#,##0.00\ &quot;₽&quot;;[Red]\-#,##0.00\ &quot;₽&quot;"/>
    <numFmt numFmtId="183" formatCode="_-* #,##0\ &quot;₽&quot;_-;\-* #,##0\ &quot;₽&quot;_-;_-* &quot;-&quot;\ &quot;₽&quot;_-;_-@_-"/>
    <numFmt numFmtId="184" formatCode="_-* #,##0\ _₽_-;\-* #,##0\ _₽_-;_-* &quot;-&quot;\ _₽_-;_-@_-"/>
    <numFmt numFmtId="185" formatCode="_-* #,##0.00\ &quot;₽&quot;_-;\-* #,##0.00\ &quot;₽&quot;_-;_-* &quot;-&quot;??\ &quot;₽&quot;_-;_-@_-"/>
    <numFmt numFmtId="186" formatCode="_-* #,##0.00\ _₽_-;\-* #,##0.00\ _₽_-;_-* &quot;-&quot;??\ _₽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0_ ;\-#,##0.00\ "/>
    <numFmt numFmtId="196" formatCode="#,##0.000"/>
    <numFmt numFmtId="197" formatCode="#,##0.0"/>
    <numFmt numFmtId="198" formatCode="#,##0.000000000000"/>
    <numFmt numFmtId="199" formatCode="#,##0.00000000000"/>
    <numFmt numFmtId="200" formatCode="#,##0.0000000000"/>
    <numFmt numFmtId="201" formatCode="#,##0.000000000"/>
    <numFmt numFmtId="202" formatCode="#,##0.00000000"/>
    <numFmt numFmtId="203" formatCode="#,##0.0000000"/>
    <numFmt numFmtId="204" formatCode="#,##0.000000"/>
    <numFmt numFmtId="205" formatCode="#,##0.0000"/>
    <numFmt numFmtId="206" formatCode="0.000000000000"/>
    <numFmt numFmtId="207" formatCode="0.00000000000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9" fillId="1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3" fillId="0" borderId="0" xfId="72" applyFont="1" applyFill="1">
      <alignment/>
      <protection/>
    </xf>
    <xf numFmtId="0" fontId="21" fillId="0" borderId="0" xfId="72" applyFill="1">
      <alignment/>
      <protection/>
    </xf>
    <xf numFmtId="0" fontId="24" fillId="0" borderId="11" xfId="72" applyFont="1" applyFill="1" applyBorder="1" applyAlignment="1">
      <alignment horizontal="center"/>
      <protection/>
    </xf>
    <xf numFmtId="0" fontId="24" fillId="0" borderId="12" xfId="72" applyFont="1" applyFill="1" applyBorder="1" applyAlignment="1">
      <alignment horizontal="center"/>
      <protection/>
    </xf>
    <xf numFmtId="0" fontId="23" fillId="0" borderId="12" xfId="72" applyFont="1" applyFill="1" applyBorder="1">
      <alignment/>
      <protection/>
    </xf>
    <xf numFmtId="0" fontId="23" fillId="0" borderId="13" xfId="72" applyFont="1" applyFill="1" applyBorder="1">
      <alignment/>
      <protection/>
    </xf>
    <xf numFmtId="0" fontId="24" fillId="0" borderId="0" xfId="72" applyFont="1" applyFill="1" applyAlignment="1">
      <alignment horizontal="center"/>
      <protection/>
    </xf>
    <xf numFmtId="0" fontId="23" fillId="0" borderId="0" xfId="72" applyFont="1" applyFill="1" applyBorder="1">
      <alignment/>
      <protection/>
    </xf>
    <xf numFmtId="0" fontId="25" fillId="0" borderId="0" xfId="72" applyFont="1" applyFill="1" applyBorder="1" applyAlignment="1">
      <alignment horizontal="center"/>
      <protection/>
    </xf>
    <xf numFmtId="0" fontId="26" fillId="0" borderId="0" xfId="72" applyFont="1" applyFill="1" applyBorder="1" applyAlignment="1">
      <alignment horizontal="center"/>
      <protection/>
    </xf>
    <xf numFmtId="0" fontId="26" fillId="0" borderId="14" xfId="72" applyFont="1" applyFill="1" applyBorder="1" applyAlignment="1">
      <alignment horizontal="center"/>
      <protection/>
    </xf>
    <xf numFmtId="0" fontId="27" fillId="0" borderId="15" xfId="72" applyFont="1" applyFill="1" applyBorder="1" applyAlignment="1">
      <alignment horizontal="center" vertical="top" wrapText="1"/>
      <protection/>
    </xf>
    <xf numFmtId="0" fontId="27" fillId="0" borderId="13" xfId="72" applyFont="1" applyFill="1" applyBorder="1" applyAlignment="1">
      <alignment horizontal="center" vertical="top" wrapText="1"/>
      <protection/>
    </xf>
    <xf numFmtId="0" fontId="28" fillId="0" borderId="13" xfId="72" applyFont="1" applyFill="1" applyBorder="1" applyAlignment="1">
      <alignment horizontal="center" vertical="top" wrapText="1"/>
      <protection/>
    </xf>
    <xf numFmtId="0" fontId="27" fillId="0" borderId="11" xfId="72" applyFont="1" applyFill="1" applyBorder="1" applyAlignment="1">
      <alignment horizontal="center" vertical="top" wrapText="1"/>
      <protection/>
    </xf>
    <xf numFmtId="0" fontId="27" fillId="0" borderId="12" xfId="72" applyFont="1" applyFill="1" applyBorder="1" applyAlignment="1">
      <alignment horizontal="center" vertical="top" wrapText="1"/>
      <protection/>
    </xf>
    <xf numFmtId="0" fontId="27" fillId="0" borderId="16" xfId="72" applyFont="1" applyFill="1" applyBorder="1" applyAlignment="1">
      <alignment horizontal="center" vertical="top" wrapText="1"/>
      <protection/>
    </xf>
    <xf numFmtId="0" fontId="21" fillId="0" borderId="0" xfId="72" applyFill="1" applyBorder="1">
      <alignment/>
      <protection/>
    </xf>
    <xf numFmtId="0" fontId="24" fillId="0" borderId="17" xfId="72" applyFont="1" applyFill="1" applyBorder="1" applyAlignment="1">
      <alignment horizontal="center" vertical="top" wrapText="1"/>
      <protection/>
    </xf>
    <xf numFmtId="0" fontId="24" fillId="0" borderId="18" xfId="72" applyFont="1" applyFill="1" applyBorder="1" applyAlignment="1">
      <alignment horizontal="center" vertical="top" wrapText="1"/>
      <protection/>
    </xf>
    <xf numFmtId="4" fontId="29" fillId="0" borderId="18" xfId="72" applyNumberFormat="1" applyFont="1" applyFill="1" applyBorder="1" applyAlignment="1">
      <alignment vertical="top" wrapText="1"/>
      <protection/>
    </xf>
    <xf numFmtId="0" fontId="30" fillId="0" borderId="19" xfId="72" applyFont="1" applyFill="1" applyBorder="1" applyAlignment="1">
      <alignment horizontal="center" vertical="center" wrapText="1"/>
      <protection/>
    </xf>
    <xf numFmtId="4" fontId="30" fillId="0" borderId="18" xfId="72" applyNumberFormat="1" applyFont="1" applyFill="1" applyBorder="1" applyAlignment="1">
      <alignment vertical="top" wrapText="1"/>
      <protection/>
    </xf>
    <xf numFmtId="0" fontId="30" fillId="0" borderId="20" xfId="72" applyFont="1" applyFill="1" applyBorder="1" applyAlignment="1">
      <alignment horizontal="center" vertical="center" wrapText="1"/>
      <protection/>
    </xf>
    <xf numFmtId="4" fontId="30" fillId="0" borderId="18" xfId="72" applyNumberFormat="1" applyFont="1" applyFill="1" applyBorder="1" applyAlignment="1">
      <alignment horizontal="right" vertical="top" wrapText="1"/>
      <protection/>
    </xf>
    <xf numFmtId="4" fontId="30" fillId="0" borderId="15" xfId="72" applyNumberFormat="1" applyFont="1" applyFill="1" applyBorder="1" applyAlignment="1">
      <alignment vertical="top" wrapText="1"/>
      <protection/>
    </xf>
    <xf numFmtId="2" fontId="21" fillId="0" borderId="0" xfId="72" applyNumberFormat="1" applyFill="1">
      <alignment/>
      <protection/>
    </xf>
    <xf numFmtId="4" fontId="30" fillId="0" borderId="17" xfId="72" applyNumberFormat="1" applyFont="1" applyFill="1" applyBorder="1" applyAlignment="1">
      <alignment vertical="top" wrapText="1"/>
      <protection/>
    </xf>
    <xf numFmtId="0" fontId="30" fillId="0" borderId="17" xfId="72" applyFont="1" applyFill="1" applyBorder="1" applyAlignment="1">
      <alignment horizontal="center" vertical="center" wrapText="1"/>
      <protection/>
    </xf>
    <xf numFmtId="4" fontId="24" fillId="0" borderId="18" xfId="72" applyNumberFormat="1" applyFont="1" applyFill="1" applyBorder="1" applyAlignment="1">
      <alignment vertical="top" wrapText="1"/>
      <protection/>
    </xf>
    <xf numFmtId="0" fontId="31" fillId="0" borderId="17" xfId="72" applyFont="1" applyFill="1" applyBorder="1" applyAlignment="1">
      <alignment horizontal="center" vertical="top" wrapText="1"/>
      <protection/>
    </xf>
    <xf numFmtId="0" fontId="24" fillId="0" borderId="12" xfId="72" applyFont="1" applyFill="1" applyBorder="1" applyAlignment="1">
      <alignment horizontal="center" vertical="top" wrapText="1"/>
      <protection/>
    </xf>
    <xf numFmtId="0" fontId="27" fillId="0" borderId="17" xfId="72" applyFont="1" applyFill="1" applyBorder="1" applyAlignment="1">
      <alignment horizontal="center" vertical="top" wrapText="1"/>
      <protection/>
    </xf>
    <xf numFmtId="0" fontId="27" fillId="0" borderId="18" xfId="72" applyFont="1" applyFill="1" applyBorder="1" applyAlignment="1">
      <alignment horizontal="center" vertical="top" wrapText="1"/>
      <protection/>
    </xf>
    <xf numFmtId="4" fontId="30" fillId="0" borderId="13" xfId="72" applyNumberFormat="1" applyFont="1" applyFill="1" applyBorder="1" applyAlignment="1">
      <alignment horizontal="right" vertical="top" wrapText="1"/>
      <protection/>
    </xf>
    <xf numFmtId="4" fontId="29" fillId="0" borderId="13" xfId="72" applyNumberFormat="1" applyFont="1" applyFill="1" applyBorder="1" applyAlignment="1">
      <alignment vertical="top" wrapText="1"/>
      <protection/>
    </xf>
    <xf numFmtId="0" fontId="32" fillId="0" borderId="13" xfId="72" applyFont="1" applyFill="1" applyBorder="1" applyAlignment="1">
      <alignment horizontal="center" vertical="top" wrapText="1"/>
      <protection/>
    </xf>
    <xf numFmtId="4" fontId="32" fillId="0" borderId="18" xfId="72" applyNumberFormat="1" applyFont="1" applyFill="1" applyBorder="1" applyAlignment="1">
      <alignment horizontal="right" vertical="top" wrapText="1"/>
      <protection/>
    </xf>
    <xf numFmtId="0" fontId="33" fillId="0" borderId="18" xfId="72" applyFont="1" applyFill="1" applyBorder="1" applyAlignment="1">
      <alignment horizontal="center" vertical="top" wrapText="1"/>
      <protection/>
    </xf>
    <xf numFmtId="0" fontId="30" fillId="0" borderId="18" xfId="72" applyFont="1" applyFill="1" applyBorder="1" applyAlignment="1">
      <alignment horizontal="center" vertical="top" wrapText="1"/>
      <protection/>
    </xf>
    <xf numFmtId="0" fontId="21" fillId="0" borderId="0" xfId="72" applyFont="1" applyFill="1">
      <alignment/>
      <protection/>
    </xf>
    <xf numFmtId="0" fontId="34" fillId="0" borderId="0" xfId="72" applyFont="1" applyFill="1">
      <alignment/>
      <protection/>
    </xf>
    <xf numFmtId="4" fontId="35" fillId="0" borderId="0" xfId="72" applyNumberFormat="1" applyFont="1" applyFill="1">
      <alignment/>
      <protection/>
    </xf>
    <xf numFmtId="0" fontId="30" fillId="0" borderId="0" xfId="72" applyFont="1" applyFill="1">
      <alignment/>
      <protection/>
    </xf>
    <xf numFmtId="0" fontId="36" fillId="0" borderId="0" xfId="72" applyFont="1" applyFill="1">
      <alignment/>
      <protection/>
    </xf>
    <xf numFmtId="0" fontId="32" fillId="0" borderId="0" xfId="72" applyFont="1" applyFill="1">
      <alignment/>
      <protection/>
    </xf>
    <xf numFmtId="4" fontId="30" fillId="0" borderId="0" xfId="72" applyNumberFormat="1" applyFont="1" applyFill="1">
      <alignment/>
      <protection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Общий ЗА 2019 ГОД (Реформа)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0"/>
  <sheetViews>
    <sheetView tabSelected="1" zoomScalePageLayoutView="0" workbookViewId="0" topLeftCell="C20">
      <selection activeCell="G43" sqref="G43"/>
    </sheetView>
  </sheetViews>
  <sheetFormatPr defaultColWidth="9.140625" defaultRowHeight="15"/>
  <cols>
    <col min="1" max="1" width="3.421875" style="11" hidden="1" customWidth="1"/>
    <col min="2" max="2" width="9.140625" style="11" hidden="1" customWidth="1"/>
    <col min="3" max="3" width="29.00390625" style="53" customWidth="1"/>
    <col min="4" max="4" width="13.421875" style="53" customWidth="1"/>
    <col min="5" max="5" width="11.8515625" style="53" customWidth="1"/>
    <col min="6" max="6" width="13.28125" style="53" customWidth="1"/>
    <col min="7" max="7" width="11.8515625" style="53" customWidth="1"/>
    <col min="8" max="8" width="13.421875" style="53" customWidth="1"/>
    <col min="9" max="9" width="23.140625" style="53" customWidth="1"/>
    <col min="10" max="10" width="9.140625" style="11" customWidth="1"/>
    <col min="11" max="11" width="0" style="11" hidden="1" customWidth="1"/>
    <col min="12" max="16384" width="9.140625" style="11" customWidth="1"/>
  </cols>
  <sheetData>
    <row r="1" spans="3:9" ht="12.75" customHeight="1" hidden="1">
      <c r="C1" s="10"/>
      <c r="D1" s="10"/>
      <c r="E1" s="10"/>
      <c r="F1" s="10"/>
      <c r="G1" s="10"/>
      <c r="H1" s="10"/>
      <c r="I1" s="10"/>
    </row>
    <row r="2" spans="3:9" ht="13.5" customHeight="1" hidden="1" thickBot="1">
      <c r="C2" s="10"/>
      <c r="D2" s="10"/>
      <c r="E2" s="10" t="s">
        <v>14</v>
      </c>
      <c r="F2" s="10"/>
      <c r="G2" s="10"/>
      <c r="H2" s="10"/>
      <c r="I2" s="10"/>
    </row>
    <row r="3" spans="3:9" ht="13.5" customHeight="1" hidden="1" thickBot="1">
      <c r="C3" s="12"/>
      <c r="D3" s="13"/>
      <c r="E3" s="14"/>
      <c r="F3" s="14"/>
      <c r="G3" s="14"/>
      <c r="H3" s="14"/>
      <c r="I3" s="15"/>
    </row>
    <row r="4" spans="3:9" ht="12.75" customHeight="1" hidden="1">
      <c r="C4" s="16"/>
      <c r="D4" s="16"/>
      <c r="E4" s="17"/>
      <c r="F4" s="17"/>
      <c r="G4" s="17"/>
      <c r="H4" s="17"/>
      <c r="I4" s="17"/>
    </row>
    <row r="5" spans="3:9" ht="12.75" customHeight="1">
      <c r="C5" s="16"/>
      <c r="D5" s="16"/>
      <c r="E5" s="17"/>
      <c r="F5" s="17"/>
      <c r="G5" s="17"/>
      <c r="H5" s="17"/>
      <c r="I5" s="17"/>
    </row>
    <row r="6" spans="3:9" ht="12.75" customHeight="1">
      <c r="C6" s="16"/>
      <c r="D6" s="16"/>
      <c r="E6" s="17"/>
      <c r="F6" s="17"/>
      <c r="G6" s="17"/>
      <c r="H6" s="17"/>
      <c r="I6" s="17"/>
    </row>
    <row r="7" spans="3:9" ht="12.75" customHeight="1">
      <c r="C7" s="16"/>
      <c r="D7" s="16"/>
      <c r="E7" s="17"/>
      <c r="F7" s="17"/>
      <c r="G7" s="17"/>
      <c r="H7" s="17"/>
      <c r="I7" s="17"/>
    </row>
    <row r="8" spans="3:9" ht="12.75" customHeight="1">
      <c r="C8" s="16"/>
      <c r="D8" s="16"/>
      <c r="E8" s="17"/>
      <c r="F8" s="17"/>
      <c r="G8" s="17"/>
      <c r="H8" s="17"/>
      <c r="I8" s="17"/>
    </row>
    <row r="9" spans="3:9" ht="12.75" customHeight="1">
      <c r="C9" s="16"/>
      <c r="D9" s="16"/>
      <c r="E9" s="17"/>
      <c r="F9" s="17"/>
      <c r="G9" s="17"/>
      <c r="H9" s="17"/>
      <c r="I9" s="17"/>
    </row>
    <row r="10" spans="3:9" ht="12.75" customHeight="1">
      <c r="C10" s="16"/>
      <c r="D10" s="16"/>
      <c r="E10" s="17"/>
      <c r="F10" s="17"/>
      <c r="G10" s="17"/>
      <c r="H10" s="17"/>
      <c r="I10" s="17"/>
    </row>
    <row r="11" spans="3:9" ht="12.75" customHeight="1">
      <c r="C11" s="16"/>
      <c r="D11" s="16"/>
      <c r="E11" s="17"/>
      <c r="F11" s="17"/>
      <c r="G11" s="17"/>
      <c r="H11" s="17"/>
      <c r="I11" s="17"/>
    </row>
    <row r="12" spans="3:9" ht="12.75" customHeight="1">
      <c r="C12" s="16"/>
      <c r="D12" s="16"/>
      <c r="E12" s="17"/>
      <c r="F12" s="17"/>
      <c r="G12" s="17"/>
      <c r="H12" s="17"/>
      <c r="I12" s="17"/>
    </row>
    <row r="13" spans="3:9" ht="12.75" customHeight="1">
      <c r="C13" s="16"/>
      <c r="D13" s="16"/>
      <c r="E13" s="17"/>
      <c r="F13" s="17"/>
      <c r="G13" s="17"/>
      <c r="H13" s="17"/>
      <c r="I13" s="17"/>
    </row>
    <row r="14" spans="3:9" ht="12.75" customHeight="1">
      <c r="C14" s="16"/>
      <c r="D14" s="16"/>
      <c r="E14" s="17"/>
      <c r="F14" s="17"/>
      <c r="G14" s="17"/>
      <c r="H14" s="17"/>
      <c r="I14" s="17"/>
    </row>
    <row r="15" spans="3:9" ht="12.75" customHeight="1">
      <c r="C15" s="16"/>
      <c r="D15" s="16"/>
      <c r="E15" s="17"/>
      <c r="F15" s="17"/>
      <c r="G15" s="17"/>
      <c r="H15" s="17"/>
      <c r="I15" s="17"/>
    </row>
    <row r="16" spans="3:9" ht="12.75" customHeight="1">
      <c r="C16" s="16"/>
      <c r="D16" s="16"/>
      <c r="E16" s="17"/>
      <c r="F16" s="17"/>
      <c r="G16" s="17"/>
      <c r="H16" s="17"/>
      <c r="I16" s="17"/>
    </row>
    <row r="17" spans="3:9" ht="12.75" customHeight="1">
      <c r="C17" s="16"/>
      <c r="D17" s="16"/>
      <c r="E17" s="17"/>
      <c r="F17" s="17"/>
      <c r="G17" s="17"/>
      <c r="H17" s="17"/>
      <c r="I17" s="17"/>
    </row>
    <row r="18" spans="3:9" ht="12.75" customHeight="1">
      <c r="C18" s="16"/>
      <c r="D18" s="16"/>
      <c r="E18" s="17"/>
      <c r="F18" s="17"/>
      <c r="G18" s="17"/>
      <c r="H18" s="17"/>
      <c r="I18" s="17"/>
    </row>
    <row r="19" spans="3:9" ht="12.75" customHeight="1">
      <c r="C19" s="16"/>
      <c r="D19" s="16"/>
      <c r="E19" s="17"/>
      <c r="F19" s="17"/>
      <c r="G19" s="17"/>
      <c r="H19" s="17"/>
      <c r="I19" s="17"/>
    </row>
    <row r="20" spans="3:9" ht="12.75" customHeight="1">
      <c r="C20" s="16"/>
      <c r="D20" s="16"/>
      <c r="E20" s="17"/>
      <c r="F20" s="17"/>
      <c r="G20" s="17"/>
      <c r="H20" s="17"/>
      <c r="I20" s="17"/>
    </row>
    <row r="21" spans="3:9" ht="14.25">
      <c r="C21" s="18" t="s">
        <v>15</v>
      </c>
      <c r="D21" s="18"/>
      <c r="E21" s="18"/>
      <c r="F21" s="18"/>
      <c r="G21" s="18"/>
      <c r="H21" s="18"/>
      <c r="I21" s="18"/>
    </row>
    <row r="22" spans="3:9" ht="12.75">
      <c r="C22" s="19" t="s">
        <v>16</v>
      </c>
      <c r="D22" s="19"/>
      <c r="E22" s="19"/>
      <c r="F22" s="19"/>
      <c r="G22" s="19"/>
      <c r="H22" s="19"/>
      <c r="I22" s="19"/>
    </row>
    <row r="23" spans="3:9" ht="12.75">
      <c r="C23" s="19" t="s">
        <v>17</v>
      </c>
      <c r="D23" s="19"/>
      <c r="E23" s="19"/>
      <c r="F23" s="19"/>
      <c r="G23" s="19"/>
      <c r="H23" s="19"/>
      <c r="I23" s="19"/>
    </row>
    <row r="24" spans="3:9" ht="6" customHeight="1" thickBot="1">
      <c r="C24" s="20"/>
      <c r="D24" s="20"/>
      <c r="E24" s="20"/>
      <c r="F24" s="20"/>
      <c r="G24" s="20"/>
      <c r="H24" s="20"/>
      <c r="I24" s="20"/>
    </row>
    <row r="25" spans="3:9" ht="60" customHeight="1" thickBot="1">
      <c r="C25" s="21" t="s">
        <v>18</v>
      </c>
      <c r="D25" s="22" t="s">
        <v>19</v>
      </c>
      <c r="E25" s="23" t="s">
        <v>20</v>
      </c>
      <c r="F25" s="23" t="s">
        <v>21</v>
      </c>
      <c r="G25" s="23" t="s">
        <v>22</v>
      </c>
      <c r="H25" s="23" t="s">
        <v>23</v>
      </c>
      <c r="I25" s="22" t="s">
        <v>24</v>
      </c>
    </row>
    <row r="26" spans="3:10" ht="13.5" customHeight="1" thickBot="1">
      <c r="C26" s="24" t="s">
        <v>25</v>
      </c>
      <c r="D26" s="25"/>
      <c r="E26" s="25"/>
      <c r="F26" s="25"/>
      <c r="G26" s="25"/>
      <c r="H26" s="25"/>
      <c r="I26" s="26"/>
      <c r="J26" s="27"/>
    </row>
    <row r="27" spans="3:9" ht="13.5" customHeight="1" hidden="1" thickBot="1">
      <c r="C27" s="28" t="s">
        <v>26</v>
      </c>
      <c r="D27" s="29"/>
      <c r="E27" s="30"/>
      <c r="F27" s="30"/>
      <c r="G27" s="30">
        <f>E27</f>
        <v>0</v>
      </c>
      <c r="H27" s="30"/>
      <c r="I27" s="31" t="s">
        <v>27</v>
      </c>
    </row>
    <row r="28" spans="3:9" ht="13.5" customHeight="1" hidden="1" thickBot="1">
      <c r="C28" s="28" t="s">
        <v>28</v>
      </c>
      <c r="D28" s="29"/>
      <c r="E28" s="32"/>
      <c r="F28" s="32"/>
      <c r="G28" s="30">
        <f>E28</f>
        <v>0</v>
      </c>
      <c r="H28" s="32"/>
      <c r="I28" s="33"/>
    </row>
    <row r="29" spans="3:11" ht="13.5" customHeight="1" thickBot="1">
      <c r="C29" s="28" t="s">
        <v>29</v>
      </c>
      <c r="D29" s="34">
        <v>1316.0400000000009</v>
      </c>
      <c r="E29" s="32"/>
      <c r="F29" s="32">
        <v>1316.04</v>
      </c>
      <c r="G29" s="30"/>
      <c r="H29" s="35">
        <f>+D29+E29-F29</f>
        <v>0</v>
      </c>
      <c r="I29" s="33"/>
      <c r="K29" s="36">
        <f>1156.32-236.32</f>
        <v>920</v>
      </c>
    </row>
    <row r="30" spans="3:11" ht="13.5" customHeight="1" thickBot="1">
      <c r="C30" s="28" t="s">
        <v>30</v>
      </c>
      <c r="D30" s="34">
        <v>579.9700000000003</v>
      </c>
      <c r="E30" s="32"/>
      <c r="F30" s="32">
        <v>579.97</v>
      </c>
      <c r="G30" s="30"/>
      <c r="H30" s="37">
        <f>+D30+E30-F30</f>
        <v>0</v>
      </c>
      <c r="I30" s="33"/>
      <c r="K30" s="11">
        <f>405.84-82.98</f>
        <v>322.85999999999996</v>
      </c>
    </row>
    <row r="31" spans="3:9" ht="13.5" customHeight="1" thickBot="1">
      <c r="C31" s="28" t="s">
        <v>31</v>
      </c>
      <c r="D31" s="34">
        <v>0</v>
      </c>
      <c r="E31" s="32"/>
      <c r="F31" s="32"/>
      <c r="G31" s="30"/>
      <c r="H31" s="37">
        <f>+D31+E31-F31</f>
        <v>0</v>
      </c>
      <c r="I31" s="38"/>
    </row>
    <row r="32" spans="3:9" ht="13.5" customHeight="1" thickBot="1">
      <c r="C32" s="28" t="s">
        <v>32</v>
      </c>
      <c r="D32" s="39">
        <f>SUM(D27:D31)</f>
        <v>1896.0100000000011</v>
      </c>
      <c r="E32" s="39">
        <f>SUM(E27:E31)</f>
        <v>0</v>
      </c>
      <c r="F32" s="39">
        <f>SUM(F27:F31)</f>
        <v>1896.01</v>
      </c>
      <c r="G32" s="39">
        <f>SUM(G27:G31)</f>
        <v>0</v>
      </c>
      <c r="H32" s="39">
        <f>SUM(H27:H31)</f>
        <v>0</v>
      </c>
      <c r="I32" s="40"/>
    </row>
    <row r="33" spans="3:9" ht="13.5" customHeight="1" thickBot="1">
      <c r="C33" s="41" t="s">
        <v>33</v>
      </c>
      <c r="D33" s="41"/>
      <c r="E33" s="41"/>
      <c r="F33" s="41"/>
      <c r="G33" s="41"/>
      <c r="H33" s="41"/>
      <c r="I33" s="41"/>
    </row>
    <row r="34" spans="3:9" ht="58.5" customHeight="1" thickBot="1">
      <c r="C34" s="42" t="s">
        <v>18</v>
      </c>
      <c r="D34" s="22" t="s">
        <v>19</v>
      </c>
      <c r="E34" s="23" t="s">
        <v>20</v>
      </c>
      <c r="F34" s="23" t="s">
        <v>21</v>
      </c>
      <c r="G34" s="23" t="s">
        <v>22</v>
      </c>
      <c r="H34" s="23" t="s">
        <v>23</v>
      </c>
      <c r="I34" s="43" t="s">
        <v>34</v>
      </c>
    </row>
    <row r="35" spans="3:9" ht="40.5" customHeight="1" thickBot="1">
      <c r="C35" s="21" t="s">
        <v>35</v>
      </c>
      <c r="D35" s="44">
        <v>1017.54</v>
      </c>
      <c r="E35" s="45">
        <v>7258.02</v>
      </c>
      <c r="F35" s="45">
        <v>7423.79</v>
      </c>
      <c r="G35" s="45">
        <f>+E35</f>
        <v>7258.02</v>
      </c>
      <c r="H35" s="45">
        <f>+D35+E35-F35</f>
        <v>851.7700000000013</v>
      </c>
      <c r="I35" s="46" t="s">
        <v>36</v>
      </c>
    </row>
    <row r="36" spans="3:9" ht="14.25" customHeight="1" thickBot="1">
      <c r="C36" s="28" t="s">
        <v>37</v>
      </c>
      <c r="D36" s="34">
        <v>0</v>
      </c>
      <c r="E36" s="30"/>
      <c r="F36" s="30"/>
      <c r="G36" s="45"/>
      <c r="H36" s="45">
        <f>+D36+E36-F36</f>
        <v>0</v>
      </c>
      <c r="I36" s="29"/>
    </row>
    <row r="37" spans="3:9" ht="13.5" customHeight="1" thickBot="1">
      <c r="C37" s="42" t="s">
        <v>38</v>
      </c>
      <c r="D37" s="47">
        <v>0</v>
      </c>
      <c r="E37" s="30"/>
      <c r="F37" s="30"/>
      <c r="G37" s="45"/>
      <c r="H37" s="45">
        <f>+D37+E37-F37</f>
        <v>0</v>
      </c>
      <c r="I37" s="29"/>
    </row>
    <row r="38" spans="3:9" ht="12.75" customHeight="1" hidden="1" thickBot="1">
      <c r="C38" s="28" t="s">
        <v>39</v>
      </c>
      <c r="D38" s="34">
        <v>0</v>
      </c>
      <c r="E38" s="30"/>
      <c r="F38" s="30"/>
      <c r="G38" s="45"/>
      <c r="H38" s="45">
        <f>+D38+E38-F38</f>
        <v>0</v>
      </c>
      <c r="I38" s="48" t="s">
        <v>40</v>
      </c>
    </row>
    <row r="39" spans="3:9" ht="28.5" customHeight="1" thickBot="1">
      <c r="C39" s="28" t="s">
        <v>41</v>
      </c>
      <c r="D39" s="34">
        <v>775.8499999999985</v>
      </c>
      <c r="E39" s="30">
        <v>4527.9</v>
      </c>
      <c r="F39" s="30">
        <v>5298.35</v>
      </c>
      <c r="G39" s="45">
        <v>11029.44</v>
      </c>
      <c r="H39" s="45">
        <f>+D39+E39-F39</f>
        <v>5.399999999997817</v>
      </c>
      <c r="I39" s="49" t="s">
        <v>42</v>
      </c>
    </row>
    <row r="40" spans="3:9" ht="13.5" customHeight="1" hidden="1" thickBot="1">
      <c r="C40" s="28" t="s">
        <v>43</v>
      </c>
      <c r="D40" s="29"/>
      <c r="E40" s="32"/>
      <c r="F40" s="32"/>
      <c r="G40" s="45"/>
      <c r="H40" s="32"/>
      <c r="I40" s="49" t="s">
        <v>44</v>
      </c>
    </row>
    <row r="41" spans="3:9" ht="13.5" customHeight="1" thickBot="1">
      <c r="C41" s="42" t="s">
        <v>45</v>
      </c>
      <c r="D41" s="34">
        <v>53.79000000000019</v>
      </c>
      <c r="E41" s="32">
        <v>353.52</v>
      </c>
      <c r="F41" s="32">
        <v>381.59</v>
      </c>
      <c r="G41" s="45">
        <f>+E41</f>
        <v>353.52</v>
      </c>
      <c r="H41" s="45">
        <f>+D41+E41-F41</f>
        <v>25.720000000000198</v>
      </c>
      <c r="I41" s="48"/>
    </row>
    <row r="42" spans="3:9" ht="13.5" customHeight="1" hidden="1" thickBot="1">
      <c r="C42" s="28" t="s">
        <v>46</v>
      </c>
      <c r="D42" s="29"/>
      <c r="E42" s="32"/>
      <c r="F42" s="32"/>
      <c r="G42" s="45">
        <f>+E42</f>
        <v>0</v>
      </c>
      <c r="H42" s="32"/>
      <c r="I42" s="49" t="s">
        <v>47</v>
      </c>
    </row>
    <row r="43" spans="3:9" s="50" customFormat="1" ht="13.5" customHeight="1" thickBot="1">
      <c r="C43" s="28" t="s">
        <v>32</v>
      </c>
      <c r="D43" s="39">
        <f>SUM(D35:D42)</f>
        <v>1847.1799999999987</v>
      </c>
      <c r="E43" s="39">
        <f>SUM(E35:E42)</f>
        <v>12139.44</v>
      </c>
      <c r="F43" s="39">
        <f>SUM(F35:F42)</f>
        <v>13103.73</v>
      </c>
      <c r="G43" s="39">
        <f>SUM(G35:G42)</f>
        <v>18640.98</v>
      </c>
      <c r="H43" s="39">
        <f>SUM(H35:H42)</f>
        <v>882.8899999999994</v>
      </c>
      <c r="I43" s="29"/>
    </row>
    <row r="44" spans="3:8" ht="19.5" customHeight="1">
      <c r="C44" s="51" t="s">
        <v>48</v>
      </c>
      <c r="D44" s="51"/>
      <c r="E44" s="51"/>
      <c r="F44" s="51"/>
      <c r="G44" s="51"/>
      <c r="H44" s="52">
        <f>+H32+H43</f>
        <v>882.8899999999994</v>
      </c>
    </row>
    <row r="45" spans="3:4" ht="15">
      <c r="C45" s="54" t="s">
        <v>49</v>
      </c>
      <c r="D45" s="54"/>
    </row>
    <row r="46" spans="3:6" ht="12.75" customHeight="1" hidden="1">
      <c r="C46" s="55"/>
      <c r="D46" s="56"/>
      <c r="E46" s="56"/>
      <c r="F46" s="56"/>
    </row>
    <row r="47" ht="12.75" customHeight="1">
      <c r="C47" s="55"/>
    </row>
    <row r="48" spans="3:8" ht="12.75" customHeight="1" hidden="1">
      <c r="C48" s="55"/>
      <c r="D48" s="56"/>
      <c r="E48" s="56"/>
      <c r="F48" s="56"/>
      <c r="G48" s="56"/>
      <c r="H48" s="56">
        <f>775.85+1017.54+53.79</f>
        <v>1847.1799999999998</v>
      </c>
    </row>
    <row r="49" ht="12.75" customHeight="1">
      <c r="C49" s="55"/>
    </row>
    <row r="50" spans="3:7" ht="12.75">
      <c r="C50" s="53" t="s">
        <v>50</v>
      </c>
      <c r="E50" s="56">
        <f>+E32+E43</f>
        <v>12139.44</v>
      </c>
      <c r="G50" s="56">
        <f>+G43+G32</f>
        <v>18640.98</v>
      </c>
    </row>
  </sheetData>
  <sheetProtection/>
  <mergeCells count="7">
    <mergeCell ref="C21:I21"/>
    <mergeCell ref="C22:I22"/>
    <mergeCell ref="C33:I33"/>
    <mergeCell ref="C26:I26"/>
    <mergeCell ref="C24:I24"/>
    <mergeCell ref="C23:I23"/>
    <mergeCell ref="I27:I31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3"/>
  <sheetViews>
    <sheetView zoomScaleSheetLayoutView="120" zoomScalePageLayoutView="0" workbookViewId="0" topLeftCell="A13">
      <selection activeCell="F18" sqref="F18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28125" style="0" hidden="1" customWidth="1"/>
    <col min="4" max="4" width="12.140625" style="0" customWidth="1"/>
    <col min="5" max="5" width="13.57421875" style="0" customWidth="1"/>
    <col min="6" max="6" width="13.28125" style="0" customWidth="1"/>
    <col min="7" max="7" width="14.28125" style="0" customWidth="1"/>
    <col min="8" max="8" width="15.140625" style="0" customWidth="1"/>
    <col min="9" max="9" width="13.7109375" style="0" customWidth="1"/>
  </cols>
  <sheetData>
    <row r="13" spans="1:9" ht="15">
      <c r="A13" s="9" t="s">
        <v>0</v>
      </c>
      <c r="B13" s="9"/>
      <c r="C13" s="9"/>
      <c r="D13" s="9"/>
      <c r="E13" s="9"/>
      <c r="F13" s="9"/>
      <c r="G13" s="9"/>
      <c r="H13" s="9"/>
      <c r="I13" s="9"/>
    </row>
    <row r="14" spans="1:9" ht="15">
      <c r="A14" s="9" t="s">
        <v>1</v>
      </c>
      <c r="B14" s="9"/>
      <c r="C14" s="9"/>
      <c r="D14" s="9"/>
      <c r="E14" s="9"/>
      <c r="F14" s="9"/>
      <c r="G14" s="9"/>
      <c r="H14" s="9"/>
      <c r="I14" s="9"/>
    </row>
    <row r="15" spans="1:9" ht="15">
      <c r="A15" s="9" t="s">
        <v>2</v>
      </c>
      <c r="B15" s="9"/>
      <c r="C15" s="9"/>
      <c r="D15" s="9"/>
      <c r="E15" s="9"/>
      <c r="F15" s="9"/>
      <c r="G15" s="9"/>
      <c r="H15" s="9"/>
      <c r="I15" s="9"/>
    </row>
    <row r="16" spans="1:9" ht="60">
      <c r="A16" s="1" t="s">
        <v>3</v>
      </c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9</v>
      </c>
      <c r="H16" s="1" t="s">
        <v>10</v>
      </c>
      <c r="I16" s="1" t="s">
        <v>11</v>
      </c>
    </row>
    <row r="17" spans="1:9" ht="15">
      <c r="A17" s="3" t="s">
        <v>12</v>
      </c>
      <c r="B17" s="4">
        <v>0</v>
      </c>
      <c r="C17" s="5"/>
      <c r="D17" s="5">
        <v>0</v>
      </c>
      <c r="E17" s="5">
        <v>0</v>
      </c>
      <c r="F17" s="5">
        <v>0</v>
      </c>
      <c r="G17" s="5">
        <v>0</v>
      </c>
      <c r="H17" s="5"/>
      <c r="I17" s="5">
        <f>B17+D17+F17-G17</f>
        <v>0</v>
      </c>
    </row>
    <row r="18" spans="2:9" ht="15">
      <c r="B18" s="6"/>
      <c r="C18" s="6"/>
      <c r="D18" s="6"/>
      <c r="E18" s="6"/>
      <c r="F18" s="6"/>
      <c r="G18" s="6"/>
      <c r="H18" s="6"/>
      <c r="I18" s="6"/>
    </row>
    <row r="19" ht="15">
      <c r="A19" t="s">
        <v>13</v>
      </c>
    </row>
    <row r="20" ht="15">
      <c r="A20" s="7"/>
    </row>
    <row r="22" spans="4:6" ht="15">
      <c r="D22" s="8"/>
      <c r="E22" s="8"/>
      <c r="F22" s="8"/>
    </row>
    <row r="23" spans="4:6" ht="15">
      <c r="D23" s="8"/>
      <c r="E23" s="8"/>
      <c r="F23" s="8"/>
    </row>
    <row r="24" spans="4:6" ht="15">
      <c r="D24" s="8"/>
      <c r="E24" s="8"/>
      <c r="F24" s="8"/>
    </row>
    <row r="25" spans="4:6" ht="15">
      <c r="D25" s="8"/>
      <c r="E25" s="8"/>
      <c r="F25" s="8"/>
    </row>
    <row r="31" spans="4:6" ht="15">
      <c r="D31" s="8"/>
      <c r="E31" s="8"/>
      <c r="F31" s="8"/>
    </row>
    <row r="32" spans="4:6" ht="15">
      <c r="D32" s="8"/>
      <c r="E32" s="8"/>
      <c r="F32" s="8"/>
    </row>
    <row r="33" spans="4:6" ht="15">
      <c r="D33" s="8"/>
      <c r="E33" s="8"/>
      <c r="F33" s="8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Депозитарно-Клиринговая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dcterms:created xsi:type="dcterms:W3CDTF">2020-03-06T19:14:30Z</dcterms:created>
  <dcterms:modified xsi:type="dcterms:W3CDTF">2020-03-06T19:57:13Z</dcterms:modified>
  <cp:category/>
  <cp:version/>
  <cp:contentType/>
  <cp:contentStatus/>
</cp:coreProperties>
</file>