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Катино\У\данные 2022\текущий ремонт\"/>
    </mc:Choice>
  </mc:AlternateContent>
  <xr:revisionPtr revIDLastSave="0" documentId="8_{CA7327AF-45CE-4924-A087-A9A2AF2BDFB6}" xr6:coauthVersionLast="47" xr6:coauthVersionMax="47" xr10:uidLastSave="{00000000-0000-0000-0000-000000000000}"/>
  <bookViews>
    <workbookView xWindow="-120" yWindow="-120" windowWidth="20730" windowHeight="11310" xr2:uid="{BFA659DE-4261-4104-A974-85E15375EA74}"/>
  </bookViews>
  <sheets>
    <sheet name="ЧР28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8" i="1" l="1"/>
  <c r="H29" i="1"/>
  <c r="H30" i="1"/>
  <c r="H31" i="1"/>
  <c r="H33" i="1" s="1"/>
  <c r="H32" i="1"/>
  <c r="D33" i="1"/>
  <c r="E33" i="1"/>
  <c r="F33" i="1"/>
  <c r="G33" i="1"/>
  <c r="G36" i="1"/>
  <c r="H36" i="1"/>
  <c r="H44" i="1" s="1"/>
  <c r="H37" i="1"/>
  <c r="H38" i="1"/>
  <c r="H39" i="1"/>
  <c r="H40" i="1"/>
  <c r="H42" i="1"/>
  <c r="G43" i="1"/>
  <c r="D44" i="1"/>
  <c r="E44" i="1"/>
  <c r="E50" i="1" s="1"/>
  <c r="F44" i="1"/>
  <c r="G44" i="1"/>
  <c r="G50" i="1" s="1"/>
  <c r="H49" i="1"/>
  <c r="H45" i="1" l="1"/>
</calcChain>
</file>

<file path=xl/sharedStrings.xml><?xml version="1.0" encoding="utf-8"?>
<sst xmlns="http://schemas.openxmlformats.org/spreadsheetml/2006/main" count="44" uniqueCount="37">
  <si>
    <t>ИТОГО ЖКУ</t>
  </si>
  <si>
    <t>Надеемся на дальнейшее сотрудничество. Администрация ООО "УЮТ-СЕРВИС"</t>
  </si>
  <si>
    <t>Общая задолженность по дому  на 01.01.2022г.</t>
  </si>
  <si>
    <t>Итого</t>
  </si>
  <si>
    <t xml:space="preserve"> ООО"Технострой-3"</t>
  </si>
  <si>
    <t>т/о узлов учета теп/энергии</t>
  </si>
  <si>
    <t>услуги расчетно-кассовой службы</t>
  </si>
  <si>
    <t>ОАО "Леноблгаз"</t>
  </si>
  <si>
    <t>т/о внутридомового газ/ оборудования</t>
  </si>
  <si>
    <t>АО "Управляющая компания по обращению с отходами в ЛО"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</si>
  <si>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</si>
  <si>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</si>
  <si>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</si>
  <si>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</si>
  <si>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</si>
  <si>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Н/2008-48 от 01.05.2008г.</t>
  </si>
  <si>
    <t>Упр. и сод.общего им-ва</t>
  </si>
  <si>
    <t>Наименование подрядчика</t>
  </si>
  <si>
    <t>Задолженность населения на 01.01.2022г. (руб.)</t>
  </si>
  <si>
    <t>Перечислено поставщику услуг в 2021г. (руб.)</t>
  </si>
  <si>
    <t>Поступило в счет оплаты в 2021г. (руб.)</t>
  </si>
  <si>
    <t>Начислено населению за 2021г. (руб.)</t>
  </si>
  <si>
    <t>Задолженность населения на 01.01.2021г.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</si>
  <si>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</si>
  <si>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</si>
  <si>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</si>
  <si>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</si>
  <si>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</si>
  <si>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</si>
  <si>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</si>
  <si>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</si>
  <si>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</si>
  <si>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</si>
  <si>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28  по мкр. Черная Речка с 01.01.2021г. по 31.12.2021г.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</si>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</sst>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4" fontId="2" fillId="0" borderId="0" xfId="0" applyNumberFormat="1" applyFont="1"/>
    <xf numFmtId="4" fontId="3" fillId="0" borderId="0" xfId="0" applyNumberFormat="1" applyFont="1"/>
    <xf numFmtId="4" fontId="4" fillId="0" borderId="0" xfId="0" applyNumberFormat="1" applyFont="1"/>
    <xf numFmtId="0" fontId="4" fillId="0" borderId="0" xfId="0" applyFont="1"/>
    <xf numFmtId="0" fontId="1" fillId="0" borderId="0" xfId="0" applyFont="1"/>
    <xf numFmtId="0" fontId="5" fillId="0" borderId="1" xfId="0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vertical="top" wrapText="1"/>
    </xf>
    <xf numFmtId="4" fontId="6" fillId="0" borderId="3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8" fillId="0" borderId="2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vertical="top" wrapText="1"/>
    </xf>
    <xf numFmtId="4" fontId="9" fillId="0" borderId="1" xfId="0" applyNumberFormat="1" applyFont="1" applyBorder="1" applyAlignment="1">
      <alignment horizontal="right" vertical="top" wrapText="1"/>
    </xf>
    <xf numFmtId="0" fontId="9" fillId="0" borderId="3" xfId="0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right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2" borderId="0" xfId="0" applyFill="1"/>
    <xf numFmtId="4" fontId="6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5" fillId="0" borderId="0" xfId="0" applyFont="1" applyAlignment="1">
      <alignment horizontal="center"/>
    </xf>
    <xf numFmtId="0" fontId="13" fillId="0" borderId="3" xfId="0" applyFont="1" applyBorder="1"/>
    <xf numFmtId="0" fontId="13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AD574-A32D-482D-ACB8-B186996AE136}">
  <dimension ref="A1:I51"/>
  <sheetViews>
    <sheetView tabSelected="1" topLeftCell="C24" workbookViewId="0">
      <selection activeCell="F44" sqref="F44"/>
    </sheetView>
  </sheetViews>
  <sheetFormatPr defaultRowHeight="12.75" x14ac:dyDescent="0.2"/>
  <cols>
    <col min="1" max="1" width="3.42578125" hidden="1" customWidth="1"/>
    <col min="2" max="2" width="9.140625" hidden="1" customWidth="1"/>
    <col min="3" max="3" width="30.7109375" style="1" customWidth="1"/>
    <col min="4" max="4" width="13" style="1" customWidth="1"/>
    <col min="5" max="5" width="11.85546875" style="1" customWidth="1"/>
    <col min="6" max="6" width="13.28515625" style="1" customWidth="1"/>
    <col min="7" max="7" width="11.85546875" style="1" customWidth="1"/>
    <col min="8" max="8" width="12.5703125" style="1" customWidth="1"/>
    <col min="9" max="9" width="24.85546875" style="1" customWidth="1"/>
  </cols>
  <sheetData>
    <row r="1" spans="3:9" ht="12.75" hidden="1" customHeight="1" x14ac:dyDescent="0.2">
      <c r="C1" s="40"/>
      <c r="D1" s="40"/>
      <c r="E1" s="40"/>
      <c r="F1" s="40"/>
      <c r="G1" s="40"/>
      <c r="H1" s="40"/>
      <c r="I1" s="40"/>
    </row>
    <row r="2" spans="3:9" ht="13.5" hidden="1" customHeight="1" thickBot="1" x14ac:dyDescent="0.25">
      <c r="C2" s="40"/>
      <c r="D2" s="40"/>
      <c r="E2" s="40" t="s">
        <v>36</v>
      </c>
      <c r="F2" s="40"/>
      <c r="G2" s="40"/>
      <c r="H2" s="40"/>
      <c r="I2" s="40"/>
    </row>
    <row r="3" spans="3:9" ht="13.5" hidden="1" customHeight="1" thickBot="1" x14ac:dyDescent="0.25">
      <c r="C3" s="45"/>
      <c r="D3" s="44"/>
      <c r="E3" s="43"/>
      <c r="F3" s="43"/>
      <c r="G3" s="43"/>
      <c r="H3" s="43"/>
      <c r="I3" s="42"/>
    </row>
    <row r="4" spans="3:9" ht="12.75" hidden="1" customHeight="1" x14ac:dyDescent="0.2">
      <c r="C4" s="41"/>
      <c r="D4" s="41"/>
      <c r="E4" s="40"/>
      <c r="F4" s="40"/>
      <c r="G4" s="40"/>
      <c r="H4" s="40"/>
      <c r="I4" s="40"/>
    </row>
    <row r="5" spans="3:9" ht="12.75" customHeight="1" x14ac:dyDescent="0.2">
      <c r="C5" s="41"/>
      <c r="D5" s="41"/>
      <c r="E5" s="40"/>
      <c r="F5" s="40"/>
      <c r="G5" s="40"/>
      <c r="H5" s="40"/>
      <c r="I5" s="40"/>
    </row>
    <row r="6" spans="3:9" ht="12.75" customHeight="1" x14ac:dyDescent="0.2">
      <c r="C6" s="41"/>
      <c r="D6" s="41"/>
      <c r="E6" s="40"/>
      <c r="F6" s="40"/>
      <c r="G6" s="40"/>
      <c r="H6" s="40"/>
      <c r="I6" s="40"/>
    </row>
    <row r="7" spans="3:9" ht="12.75" customHeight="1" x14ac:dyDescent="0.2">
      <c r="C7" s="41"/>
      <c r="D7" s="41"/>
      <c r="E7" s="40"/>
      <c r="F7" s="40"/>
      <c r="G7" s="40"/>
      <c r="H7" s="40"/>
      <c r="I7" s="40"/>
    </row>
    <row r="8" spans="3:9" ht="12.75" customHeight="1" x14ac:dyDescent="0.2">
      <c r="C8" s="41"/>
      <c r="D8" s="41"/>
      <c r="E8" s="40"/>
      <c r="F8" s="40"/>
      <c r="G8" s="40"/>
      <c r="H8" s="40"/>
      <c r="I8" s="40"/>
    </row>
    <row r="9" spans="3:9" ht="12.75" customHeight="1" x14ac:dyDescent="0.2">
      <c r="C9" s="41"/>
      <c r="D9" s="41"/>
      <c r="E9" s="40"/>
      <c r="F9" s="40"/>
      <c r="G9" s="40"/>
      <c r="H9" s="40"/>
      <c r="I9" s="40"/>
    </row>
    <row r="10" spans="3:9" ht="12.75" customHeight="1" x14ac:dyDescent="0.2">
      <c r="C10" s="41"/>
      <c r="D10" s="41"/>
      <c r="E10" s="40"/>
      <c r="F10" s="40"/>
      <c r="G10" s="40"/>
      <c r="H10" s="40"/>
      <c r="I10" s="40"/>
    </row>
    <row r="11" spans="3:9" ht="12.75" customHeight="1" x14ac:dyDescent="0.2">
      <c r="C11" s="41"/>
      <c r="D11" s="41"/>
      <c r="E11" s="40"/>
      <c r="F11" s="40"/>
      <c r="G11" s="40"/>
      <c r="H11" s="40"/>
      <c r="I11" s="40"/>
    </row>
    <row r="12" spans="3:9" ht="12.75" customHeight="1" x14ac:dyDescent="0.2">
      <c r="C12" s="41"/>
      <c r="D12" s="41"/>
      <c r="E12" s="40"/>
      <c r="F12" s="40"/>
      <c r="G12" s="40"/>
      <c r="H12" s="40"/>
      <c r="I12" s="40"/>
    </row>
    <row r="13" spans="3:9" ht="12.75" customHeight="1" x14ac:dyDescent="0.2">
      <c r="C13" s="41"/>
      <c r="D13" s="41"/>
      <c r="E13" s="40"/>
      <c r="F13" s="40"/>
      <c r="G13" s="40"/>
      <c r="H13" s="40"/>
      <c r="I13" s="40"/>
    </row>
    <row r="14" spans="3:9" ht="12.75" customHeight="1" x14ac:dyDescent="0.2">
      <c r="C14" s="41"/>
      <c r="D14" s="41"/>
      <c r="E14" s="40"/>
      <c r="F14" s="40"/>
      <c r="G14" s="40"/>
      <c r="H14" s="40"/>
      <c r="I14" s="40"/>
    </row>
    <row r="15" spans="3:9" ht="12.75" customHeight="1" x14ac:dyDescent="0.2">
      <c r="C15" s="41"/>
      <c r="D15" s="41"/>
      <c r="E15" s="40"/>
      <c r="F15" s="40"/>
      <c r="G15" s="40"/>
      <c r="H15" s="40"/>
      <c r="I15" s="40"/>
    </row>
    <row r="16" spans="3:9" ht="12.75" customHeight="1" x14ac:dyDescent="0.2">
      <c r="C16" s="41"/>
      <c r="D16" s="41"/>
      <c r="E16" s="40"/>
      <c r="F16" s="40"/>
      <c r="G16" s="40"/>
      <c r="H16" s="40"/>
      <c r="I16" s="40"/>
    </row>
    <row r="17" spans="3:9" ht="12.75" customHeight="1" x14ac:dyDescent="0.2">
      <c r="C17" s="41"/>
      <c r="D17" s="41"/>
      <c r="E17" s="40"/>
      <c r="F17" s="40"/>
      <c r="G17" s="40"/>
      <c r="H17" s="40"/>
      <c r="I17" s="40"/>
    </row>
    <row r="18" spans="3:9" ht="12.75" customHeight="1" x14ac:dyDescent="0.2">
      <c r="C18" s="41"/>
      <c r="D18" s="41"/>
      <c r="E18" s="40"/>
      <c r="F18" s="40"/>
      <c r="G18" s="40"/>
      <c r="H18" s="40"/>
      <c r="I18" s="40"/>
    </row>
    <row r="19" spans="3:9" ht="12.75" customHeight="1" x14ac:dyDescent="0.2">
      <c r="C19" s="41"/>
      <c r="D19" s="41"/>
      <c r="E19" s="40"/>
      <c r="F19" s="40"/>
      <c r="G19" s="40"/>
      <c r="H19" s="40"/>
      <c r="I19" s="40"/>
    </row>
    <row r="20" spans="3:9" ht="12.75" customHeight="1" x14ac:dyDescent="0.2">
      <c r="C20" s="41"/>
      <c r="D20" s="41"/>
      <c r="E20" s="40"/>
      <c r="F20" s="40"/>
      <c r="G20" s="40"/>
      <c r="H20" s="40"/>
      <c r="I20" s="40"/>
    </row>
    <row r="21" spans="3:9" ht="12.75" customHeight="1" x14ac:dyDescent="0.2">
      <c r="C21" s="41"/>
      <c r="D21" s="41"/>
      <c r="E21" s="40"/>
      <c r="F21" s="40"/>
      <c r="G21" s="40"/>
      <c r="H21" s="40"/>
      <c r="I21" s="40"/>
    </row>
    <row r="22" spans="3:9" ht="14.25" x14ac:dyDescent="0.2">
      <c r="C22" s="39" t="s">
        <v>35</v>
      </c>
      <c r="D22" s="39"/>
      <c r="E22" s="39"/>
      <c r="F22" s="39"/>
      <c r="G22" s="39"/>
      <c r="H22" s="39"/>
      <c r="I22" s="39"/>
    </row>
    <row r="23" spans="3:9" x14ac:dyDescent="0.2">
      <c r="C23" s="38" t="s">
        <v>34</v>
      </c>
      <c r="D23" s="38"/>
      <c r="E23" s="38"/>
      <c r="F23" s="38"/>
      <c r="G23" s="38"/>
      <c r="H23" s="38"/>
      <c r="I23" s="38"/>
    </row>
    <row r="24" spans="3:9" x14ac:dyDescent="0.2">
      <c r="C24" s="38" t="s">
        <v>33</v>
      </c>
      <c r="D24" s="38"/>
      <c r="E24" s="38"/>
      <c r="F24" s="38"/>
      <c r="G24" s="38"/>
      <c r="H24" s="38"/>
      <c r="I24" s="38"/>
    </row>
    <row r="25" spans="3:9" ht="6" customHeight="1" thickBot="1" x14ac:dyDescent="0.25">
      <c r="C25" s="37"/>
      <c r="D25" s="37"/>
      <c r="E25" s="37"/>
      <c r="F25" s="37"/>
      <c r="G25" s="37"/>
      <c r="H25" s="37"/>
      <c r="I25" s="37"/>
    </row>
    <row r="26" spans="3:9" ht="50.25" customHeight="1" thickBot="1" x14ac:dyDescent="0.25">
      <c r="C26" s="21" t="s">
        <v>23</v>
      </c>
      <c r="D26" s="24" t="s">
        <v>22</v>
      </c>
      <c r="E26" s="23" t="s">
        <v>21</v>
      </c>
      <c r="F26" s="23" t="s">
        <v>20</v>
      </c>
      <c r="G26" s="23" t="s">
        <v>19</v>
      </c>
      <c r="H26" s="23" t="s">
        <v>18</v>
      </c>
      <c r="I26" s="24" t="s">
        <v>32</v>
      </c>
    </row>
    <row r="27" spans="3:9" ht="13.5" customHeight="1" thickBot="1" x14ac:dyDescent="0.25">
      <c r="C27" s="36" t="s">
        <v>31</v>
      </c>
      <c r="D27" s="35"/>
      <c r="E27" s="35"/>
      <c r="F27" s="35"/>
      <c r="G27" s="35"/>
      <c r="H27" s="35"/>
      <c r="I27" s="34"/>
    </row>
    <row r="28" spans="3:9" ht="13.5" customHeight="1" thickBot="1" x14ac:dyDescent="0.25">
      <c r="C28" s="10" t="s">
        <v>30</v>
      </c>
      <c r="D28" s="15">
        <v>0</v>
      </c>
      <c r="E28" s="17"/>
      <c r="F28" s="17"/>
      <c r="G28" s="17"/>
      <c r="H28" s="17">
        <f>+D28+E28-F28</f>
        <v>0</v>
      </c>
      <c r="I28" s="33" t="s">
        <v>29</v>
      </c>
    </row>
    <row r="29" spans="3:9" s="28" customFormat="1" ht="13.5" hidden="1" customHeight="1" thickBot="1" x14ac:dyDescent="0.25">
      <c r="C29" s="32" t="s">
        <v>28</v>
      </c>
      <c r="D29" s="31">
        <v>0</v>
      </c>
      <c r="E29" s="30"/>
      <c r="F29" s="30"/>
      <c r="G29" s="29"/>
      <c r="H29" s="29">
        <f>+D29+E29-F29</f>
        <v>0</v>
      </c>
      <c r="I29" s="27"/>
    </row>
    <row r="30" spans="3:9" ht="13.5" customHeight="1" thickBot="1" x14ac:dyDescent="0.25">
      <c r="C30" s="10" t="s">
        <v>27</v>
      </c>
      <c r="D30" s="15">
        <v>0</v>
      </c>
      <c r="E30" s="12"/>
      <c r="F30" s="12"/>
      <c r="G30" s="17"/>
      <c r="H30" s="17">
        <f>+D30+E30-F30</f>
        <v>0</v>
      </c>
      <c r="I30" s="27"/>
    </row>
    <row r="31" spans="3:9" ht="13.5" customHeight="1" thickBot="1" x14ac:dyDescent="0.25">
      <c r="C31" s="10" t="s">
        <v>26</v>
      </c>
      <c r="D31" s="15">
        <v>0</v>
      </c>
      <c r="E31" s="12"/>
      <c r="F31" s="12"/>
      <c r="G31" s="17"/>
      <c r="H31" s="17">
        <f>+D31+E31-F31</f>
        <v>0</v>
      </c>
      <c r="I31" s="27"/>
    </row>
    <row r="32" spans="3:9" ht="13.5" customHeight="1" thickBot="1" x14ac:dyDescent="0.25">
      <c r="C32" s="10" t="s">
        <v>25</v>
      </c>
      <c r="D32" s="15">
        <v>0</v>
      </c>
      <c r="E32" s="12"/>
      <c r="F32" s="12"/>
      <c r="G32" s="17"/>
      <c r="H32" s="17">
        <f>+D32+E32-F32</f>
        <v>0</v>
      </c>
      <c r="I32" s="26"/>
    </row>
    <row r="33" spans="3:9" ht="13.5" customHeight="1" thickBot="1" x14ac:dyDescent="0.25">
      <c r="C33" s="10" t="s">
        <v>3</v>
      </c>
      <c r="D33" s="9">
        <f>SUM(D28:D32)</f>
        <v>0</v>
      </c>
      <c r="E33" s="9">
        <f>SUM(E28:E32)</f>
        <v>0</v>
      </c>
      <c r="F33" s="9">
        <f>SUM(F28:F32)</f>
        <v>0</v>
      </c>
      <c r="G33" s="9">
        <f>SUM(G28:G32)</f>
        <v>0</v>
      </c>
      <c r="H33" s="9">
        <f>SUM(H28:H32)</f>
        <v>0</v>
      </c>
      <c r="I33" s="10"/>
    </row>
    <row r="34" spans="3:9" ht="13.5" customHeight="1" thickBot="1" x14ac:dyDescent="0.25">
      <c r="C34" s="25" t="s">
        <v>24</v>
      </c>
      <c r="D34" s="25"/>
      <c r="E34" s="25"/>
      <c r="F34" s="25"/>
      <c r="G34" s="25"/>
      <c r="H34" s="25"/>
      <c r="I34" s="25"/>
    </row>
    <row r="35" spans="3:9" ht="55.5" customHeight="1" thickBot="1" x14ac:dyDescent="0.25">
      <c r="C35" s="16" t="s">
        <v>23</v>
      </c>
      <c r="D35" s="24" t="s">
        <v>22</v>
      </c>
      <c r="E35" s="23" t="s">
        <v>21</v>
      </c>
      <c r="F35" s="23" t="s">
        <v>20</v>
      </c>
      <c r="G35" s="23" t="s">
        <v>19</v>
      </c>
      <c r="H35" s="23" t="s">
        <v>18</v>
      </c>
      <c r="I35" s="22" t="s">
        <v>17</v>
      </c>
    </row>
    <row r="36" spans="3:9" ht="45.75" customHeight="1" thickBot="1" x14ac:dyDescent="0.25">
      <c r="C36" s="21" t="s">
        <v>16</v>
      </c>
      <c r="D36" s="20">
        <v>986.45000000000073</v>
      </c>
      <c r="E36" s="13">
        <v>5921.64</v>
      </c>
      <c r="F36" s="13">
        <v>6414.62</v>
      </c>
      <c r="G36" s="13">
        <f>+E36</f>
        <v>5921.64</v>
      </c>
      <c r="H36" s="13">
        <f>+D36+E36-F36</f>
        <v>493.47000000000116</v>
      </c>
      <c r="I36" s="19" t="s">
        <v>15</v>
      </c>
    </row>
    <row r="37" spans="3:9" ht="14.25" hidden="1" customHeight="1" thickBot="1" x14ac:dyDescent="0.25">
      <c r="C37" s="10" t="s">
        <v>14</v>
      </c>
      <c r="D37" s="15">
        <v>0</v>
      </c>
      <c r="E37" s="17"/>
      <c r="F37" s="17"/>
      <c r="G37" s="13"/>
      <c r="H37" s="13">
        <f>+D37+E37-F37</f>
        <v>0</v>
      </c>
      <c r="I37" s="8"/>
    </row>
    <row r="38" spans="3:9" ht="13.5" hidden="1" customHeight="1" thickBot="1" x14ac:dyDescent="0.25">
      <c r="C38" s="16" t="s">
        <v>13</v>
      </c>
      <c r="D38" s="18">
        <v>0</v>
      </c>
      <c r="E38" s="17"/>
      <c r="F38" s="17"/>
      <c r="G38" s="13"/>
      <c r="H38" s="13">
        <f>+D38+E38-F38</f>
        <v>0</v>
      </c>
      <c r="I38" s="8"/>
    </row>
    <row r="39" spans="3:9" ht="12.75" hidden="1" customHeight="1" thickBot="1" x14ac:dyDescent="0.25">
      <c r="C39" s="10" t="s">
        <v>12</v>
      </c>
      <c r="D39" s="15">
        <v>0</v>
      </c>
      <c r="E39" s="17"/>
      <c r="F39" s="17"/>
      <c r="G39" s="13"/>
      <c r="H39" s="13">
        <f>+D39+E39-F39</f>
        <v>0</v>
      </c>
      <c r="I39" s="14" t="s">
        <v>11</v>
      </c>
    </row>
    <row r="40" spans="3:9" ht="32.25" customHeight="1" thickBot="1" x14ac:dyDescent="0.25">
      <c r="C40" s="10" t="s">
        <v>10</v>
      </c>
      <c r="D40" s="15">
        <v>-6.9999999999708962E-2</v>
      </c>
      <c r="E40" s="17"/>
      <c r="F40" s="17">
        <v>-7.0000000000000007E-2</v>
      </c>
      <c r="G40" s="13"/>
      <c r="H40" s="13">
        <f>+D40+E40-F40</f>
        <v>2.9104496590548479E-13</v>
      </c>
      <c r="I40" s="11" t="s">
        <v>9</v>
      </c>
    </row>
    <row r="41" spans="3:9" ht="17.25" hidden="1" customHeight="1" thickBot="1" x14ac:dyDescent="0.25">
      <c r="C41" s="10" t="s">
        <v>8</v>
      </c>
      <c r="D41" s="8"/>
      <c r="E41" s="12"/>
      <c r="F41" s="12"/>
      <c r="G41" s="13"/>
      <c r="H41" s="12"/>
      <c r="I41" s="11" t="s">
        <v>7</v>
      </c>
    </row>
    <row r="42" spans="3:9" ht="13.5" customHeight="1" thickBot="1" x14ac:dyDescent="0.25">
      <c r="C42" s="16" t="s">
        <v>6</v>
      </c>
      <c r="D42" s="15">
        <v>14.809999999999974</v>
      </c>
      <c r="E42" s="12">
        <v>192.53</v>
      </c>
      <c r="F42" s="12">
        <v>192.53</v>
      </c>
      <c r="G42" s="13"/>
      <c r="H42" s="13">
        <f>+D42+E42-F42</f>
        <v>14.809999999999974</v>
      </c>
      <c r="I42" s="14"/>
    </row>
    <row r="43" spans="3:9" ht="13.5" hidden="1" customHeight="1" thickBot="1" x14ac:dyDescent="0.25">
      <c r="C43" s="10" t="s">
        <v>5</v>
      </c>
      <c r="D43" s="8"/>
      <c r="E43" s="12"/>
      <c r="F43" s="12"/>
      <c r="G43" s="13">
        <f>+E43</f>
        <v>0</v>
      </c>
      <c r="H43" s="12"/>
      <c r="I43" s="11" t="s">
        <v>4</v>
      </c>
    </row>
    <row r="44" spans="3:9" s="7" customFormat="1" ht="13.5" customHeight="1" thickBot="1" x14ac:dyDescent="0.25">
      <c r="C44" s="10" t="s">
        <v>3</v>
      </c>
      <c r="D44" s="9">
        <f>SUM(D36:D43)</f>
        <v>1001.190000000001</v>
      </c>
      <c r="E44" s="9">
        <f>SUM(E36:E43)</f>
        <v>6114.17</v>
      </c>
      <c r="F44" s="9">
        <f>SUM(F36:F43)</f>
        <v>6607.08</v>
      </c>
      <c r="G44" s="9">
        <f>SUM(G36:G43)</f>
        <v>5921.64</v>
      </c>
      <c r="H44" s="9">
        <f>SUM(H36:H43)</f>
        <v>508.28000000000145</v>
      </c>
      <c r="I44" s="8"/>
    </row>
    <row r="45" spans="3:9" ht="18.75" customHeight="1" x14ac:dyDescent="0.3">
      <c r="C45" s="6" t="s">
        <v>2</v>
      </c>
      <c r="D45" s="6"/>
      <c r="E45" s="6"/>
      <c r="F45" s="6"/>
      <c r="G45" s="6"/>
      <c r="H45" s="5">
        <f>+H44+H33</f>
        <v>508.28000000000145</v>
      </c>
    </row>
    <row r="46" spans="3:9" ht="15" x14ac:dyDescent="0.25">
      <c r="C46" s="2" t="s">
        <v>1</v>
      </c>
      <c r="D46" s="2"/>
    </row>
    <row r="47" spans="3:9" ht="26.25" customHeight="1" x14ac:dyDescent="0.25">
      <c r="C47" s="2"/>
      <c r="D47" s="4"/>
      <c r="E47" s="4"/>
      <c r="F47" s="4"/>
    </row>
    <row r="48" spans="3:9" ht="15" hidden="1" x14ac:dyDescent="0.25">
      <c r="C48" s="2"/>
      <c r="D48" s="4"/>
      <c r="E48" s="4"/>
      <c r="F48" s="4"/>
    </row>
    <row r="49" spans="3:8" ht="15" hidden="1" x14ac:dyDescent="0.25">
      <c r="C49" s="2"/>
      <c r="D49" s="4"/>
      <c r="E49" s="4"/>
      <c r="F49" s="4"/>
      <c r="G49" s="4"/>
      <c r="H49" s="4">
        <f>453.56+642.91+32.88</f>
        <v>1129.3500000000001</v>
      </c>
    </row>
    <row r="50" spans="3:8" ht="15" x14ac:dyDescent="0.25">
      <c r="C50" s="2" t="s">
        <v>0</v>
      </c>
      <c r="D50" s="2"/>
      <c r="E50" s="3">
        <f>+E33+E44</f>
        <v>6114.17</v>
      </c>
      <c r="G50" s="3">
        <f>+G33+G44</f>
        <v>5921.64</v>
      </c>
    </row>
    <row r="51" spans="3:8" ht="15" x14ac:dyDescent="0.25">
      <c r="C51" s="2"/>
      <c r="D51" s="2"/>
    </row>
  </sheetData>
  <mergeCells count="7">
    <mergeCell ref="C22:I22"/>
    <mergeCell ref="C23:I23"/>
    <mergeCell ref="C34:I34"/>
    <mergeCell ref="C27:I27"/>
    <mergeCell ref="C25:I25"/>
    <mergeCell ref="C24:I24"/>
    <mergeCell ref="I28:I32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2022-03-19T18:46:54Z</dcterms:created>
  <dcterms:modified xsi:type="dcterms:W3CDTF">2022-03-19T18:47:05Z</dcterms:modified>
</cp:coreProperties>
</file>