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8_{92407E69-5157-40A9-9557-86FD7A5B3168}" xr6:coauthVersionLast="47" xr6:coauthVersionMax="47" xr10:uidLastSave="{00000000-0000-0000-0000-000000000000}"/>
  <bookViews>
    <workbookView xWindow="-120" yWindow="-120" windowWidth="20730" windowHeight="11310" xr2:uid="{00CAD91A-19F2-47D4-AE50-82BED42204AC}"/>
  </bookViews>
  <sheets>
    <sheet name="ЧР3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H33" i="1"/>
  <c r="K33" i="1"/>
  <c r="H34" i="1"/>
  <c r="K34" i="1"/>
  <c r="H35" i="1"/>
  <c r="D36" i="1"/>
  <c r="E36" i="1"/>
  <c r="F36" i="1"/>
  <c r="G36" i="1"/>
  <c r="H36" i="1"/>
  <c r="H48" i="1" s="1"/>
  <c r="G39" i="1"/>
  <c r="H39" i="1"/>
  <c r="H40" i="1"/>
  <c r="H41" i="1"/>
  <c r="H42" i="1"/>
  <c r="H43" i="1"/>
  <c r="J43" i="1"/>
  <c r="K43" i="1"/>
  <c r="H44" i="1"/>
  <c r="H45" i="1"/>
  <c r="G46" i="1"/>
  <c r="D47" i="1"/>
  <c r="E47" i="1"/>
  <c r="F47" i="1"/>
  <c r="G47" i="1"/>
  <c r="H47" i="1"/>
  <c r="H52" i="1"/>
  <c r="E54" i="1"/>
  <c r="G54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<sst xmlns="http://schemas.openxmlformats.org/spreadsheetml/2006/main" count="44" uniqueCount="37">
  <si>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</si>
  <si>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</si>
  <si>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</si>
  <si>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</si>
  <si>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</si>
  <si>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</si>
  <si>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</si>
  <si>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</si>
  <si>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</si>
  <si>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</si>
  <si>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</si>
  <si>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</si>
  <si>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</si>
  <si>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</si>
  <si>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</si>
  <si>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Н/2008-50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</si>
  <si>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</si>
  <si>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</si>
  <si>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</si>
  <si>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</si>
  <si>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</si>
  <si>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</si>
  <si>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</si>
  <si>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</si>
  <si>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</si>
  <si>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</si>
  <si>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</si>
  <si>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</si>
  <si>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</si>
  <si>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</si>
  <si>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</si>
  <si>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</si>
  <si>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</si>
  <si>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32  по мкр. Черная Речка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</si>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</sst>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0" fontId="14" fillId="0" borderId="3" xfId="0" applyFont="1" applyBorder="1"/>
    <xf numFmtId="0" fontId="14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7E5F-2DE4-4B9A-95B2-BD0A41817A7C}">
  <dimension ref="A1:K54"/>
  <sheetViews>
    <sheetView tabSelected="1" topLeftCell="C27" workbookViewId="0">
      <selection activeCell="F47" sqref="F47"/>
    </sheetView>
  </sheetViews>
  <sheetFormatPr defaultRowHeight="12.75" x14ac:dyDescent="0.2"/>
  <cols>
    <col min="1" max="1" width="3.42578125" hidden="1" customWidth="1"/>
    <col min="2" max="2" width="9.140625" hidden="1" customWidth="1"/>
    <col min="3" max="3" width="30.7109375" style="1" customWidth="1"/>
    <col min="4" max="4" width="13" style="1" customWidth="1"/>
    <col min="5" max="5" width="11.85546875" style="1" customWidth="1"/>
    <col min="6" max="6" width="13.28515625" style="1" customWidth="1"/>
    <col min="7" max="7" width="11.85546875" style="1" customWidth="1"/>
    <col min="8" max="8" width="12.85546875" style="1" customWidth="1"/>
    <col min="9" max="9" width="20" style="1" customWidth="1"/>
    <col min="10" max="11" width="0" hidden="1" customWidth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36</v>
      </c>
      <c r="F2" s="39"/>
      <c r="G2" s="39"/>
      <c r="H2" s="39"/>
      <c r="I2" s="39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9" ht="12.75" customHeight="1" x14ac:dyDescent="0.2">
      <c r="C17" s="40"/>
      <c r="D17" s="40"/>
      <c r="E17" s="39"/>
      <c r="F17" s="39"/>
      <c r="G17" s="39"/>
      <c r="H17" s="39"/>
      <c r="I17" s="39"/>
    </row>
    <row r="18" spans="3:9" ht="12.75" customHeight="1" x14ac:dyDescent="0.2">
      <c r="C18" s="40"/>
      <c r="D18" s="40"/>
      <c r="E18" s="39"/>
      <c r="F18" s="39"/>
      <c r="G18" s="39"/>
      <c r="H18" s="39"/>
      <c r="I18" s="39"/>
    </row>
    <row r="19" spans="3:9" ht="12.75" customHeight="1" x14ac:dyDescent="0.2">
      <c r="C19" s="40"/>
      <c r="D19" s="40"/>
      <c r="E19" s="39"/>
      <c r="F19" s="39"/>
      <c r="G19" s="39"/>
      <c r="H19" s="39"/>
      <c r="I19" s="39"/>
    </row>
    <row r="20" spans="3:9" ht="12.75" customHeight="1" x14ac:dyDescent="0.2">
      <c r="C20" s="40"/>
      <c r="D20" s="40"/>
      <c r="E20" s="39"/>
      <c r="F20" s="39"/>
      <c r="G20" s="39"/>
      <c r="H20" s="39"/>
      <c r="I20" s="39"/>
    </row>
    <row r="21" spans="3:9" ht="12.75" customHeight="1" x14ac:dyDescent="0.2">
      <c r="C21" s="40"/>
      <c r="D21" s="40"/>
      <c r="E21" s="39"/>
      <c r="F21" s="39"/>
      <c r="G21" s="39"/>
      <c r="H21" s="39"/>
      <c r="I21" s="39"/>
    </row>
    <row r="22" spans="3:9" ht="12.75" customHeight="1" x14ac:dyDescent="0.2">
      <c r="C22" s="40"/>
      <c r="D22" s="40"/>
      <c r="E22" s="39"/>
      <c r="F22" s="39"/>
      <c r="G22" s="39"/>
      <c r="H22" s="39"/>
      <c r="I22" s="39"/>
    </row>
    <row r="23" spans="3:9" ht="12.75" customHeight="1" x14ac:dyDescent="0.2">
      <c r="C23" s="40"/>
      <c r="D23" s="40"/>
      <c r="E23" s="39"/>
      <c r="F23" s="39"/>
      <c r="G23" s="39"/>
      <c r="H23" s="39"/>
      <c r="I23" s="39"/>
    </row>
    <row r="24" spans="3:9" ht="12.75" customHeight="1" x14ac:dyDescent="0.2">
      <c r="C24" s="40"/>
      <c r="D24" s="40"/>
      <c r="E24" s="39"/>
      <c r="F24" s="39"/>
      <c r="G24" s="39"/>
      <c r="H24" s="39"/>
      <c r="I24" s="39"/>
    </row>
    <row r="25" spans="3:9" ht="14.25" x14ac:dyDescent="0.2">
      <c r="C25" s="38" t="s">
        <v>35</v>
      </c>
      <c r="D25" s="38"/>
      <c r="E25" s="38"/>
      <c r="F25" s="38"/>
      <c r="G25" s="38"/>
      <c r="H25" s="38"/>
      <c r="I25" s="38"/>
    </row>
    <row r="26" spans="3:9" x14ac:dyDescent="0.2">
      <c r="C26" s="37" t="s">
        <v>34</v>
      </c>
      <c r="D26" s="37"/>
      <c r="E26" s="37"/>
      <c r="F26" s="37"/>
      <c r="G26" s="37"/>
      <c r="H26" s="37"/>
      <c r="I26" s="37"/>
    </row>
    <row r="27" spans="3:9" x14ac:dyDescent="0.2">
      <c r="C27" s="37" t="s">
        <v>33</v>
      </c>
      <c r="D27" s="37"/>
      <c r="E27" s="37"/>
      <c r="F27" s="37"/>
      <c r="G27" s="37"/>
      <c r="H27" s="37"/>
      <c r="I27" s="37"/>
    </row>
    <row r="28" spans="3:9" ht="6" customHeight="1" thickBot="1" x14ac:dyDescent="0.25">
      <c r="C28" s="36"/>
      <c r="D28" s="36"/>
      <c r="E28" s="36"/>
      <c r="F28" s="36"/>
      <c r="G28" s="36"/>
      <c r="H28" s="36"/>
      <c r="I28" s="36"/>
    </row>
    <row r="29" spans="3:9" ht="54.75" customHeight="1" thickBot="1" x14ac:dyDescent="0.25">
      <c r="C29" s="22" t="s">
        <v>23</v>
      </c>
      <c r="D29" s="25" t="s">
        <v>22</v>
      </c>
      <c r="E29" s="24" t="s">
        <v>21</v>
      </c>
      <c r="F29" s="24" t="s">
        <v>20</v>
      </c>
      <c r="G29" s="24" t="s">
        <v>19</v>
      </c>
      <c r="H29" s="24" t="s">
        <v>18</v>
      </c>
      <c r="I29" s="25" t="s">
        <v>32</v>
      </c>
    </row>
    <row r="30" spans="3:9" ht="13.5" customHeight="1" thickBot="1" x14ac:dyDescent="0.25">
      <c r="C30" s="35" t="s">
        <v>31</v>
      </c>
      <c r="D30" s="34"/>
      <c r="E30" s="34"/>
      <c r="F30" s="34"/>
      <c r="G30" s="34"/>
      <c r="H30" s="34"/>
      <c r="I30" s="33"/>
    </row>
    <row r="31" spans="3:9" ht="13.5" hidden="1" customHeight="1" thickBot="1" x14ac:dyDescent="0.25">
      <c r="C31" s="11" t="s">
        <v>30</v>
      </c>
      <c r="D31" s="9"/>
      <c r="E31" s="17"/>
      <c r="F31" s="17"/>
      <c r="G31" s="17">
        <f>E31</f>
        <v>0</v>
      </c>
      <c r="H31" s="17"/>
      <c r="I31" s="32" t="s">
        <v>29</v>
      </c>
    </row>
    <row r="32" spans="3:9" ht="13.5" hidden="1" customHeight="1" thickBot="1" x14ac:dyDescent="0.25">
      <c r="C32" s="11" t="s">
        <v>28</v>
      </c>
      <c r="D32" s="9"/>
      <c r="E32" s="13"/>
      <c r="F32" s="13"/>
      <c r="G32" s="17">
        <f>E32</f>
        <v>0</v>
      </c>
      <c r="H32" s="13"/>
      <c r="I32" s="30"/>
    </row>
    <row r="33" spans="3:11" ht="12.75" customHeight="1" thickBot="1" x14ac:dyDescent="0.25">
      <c r="C33" s="11" t="s">
        <v>27</v>
      </c>
      <c r="D33" s="18">
        <v>625.66999999999643</v>
      </c>
      <c r="E33" s="13"/>
      <c r="F33" s="13">
        <v>625.66999999999996</v>
      </c>
      <c r="G33" s="17"/>
      <c r="H33" s="29">
        <f>+D33+E33-F33</f>
        <v>-3.5242919693700969E-12</v>
      </c>
      <c r="I33" s="30"/>
      <c r="K33" s="31">
        <f>213.63+4146.27</f>
        <v>4359.9000000000005</v>
      </c>
    </row>
    <row r="34" spans="3:11" ht="12.75" customHeight="1" thickBot="1" x14ac:dyDescent="0.25">
      <c r="C34" s="11" t="s">
        <v>26</v>
      </c>
      <c r="D34" s="18">
        <v>275.75000000000409</v>
      </c>
      <c r="E34" s="13"/>
      <c r="F34" s="13">
        <v>275.75</v>
      </c>
      <c r="G34" s="17"/>
      <c r="H34" s="29">
        <f>+D34+E34-F34</f>
        <v>4.0927261579781771E-12</v>
      </c>
      <c r="I34" s="30"/>
      <c r="K34">
        <f>1412.39+23.74</f>
        <v>1436.13</v>
      </c>
    </row>
    <row r="35" spans="3:11" ht="13.5" customHeight="1" thickBot="1" x14ac:dyDescent="0.25">
      <c r="C35" s="11" t="s">
        <v>25</v>
      </c>
      <c r="D35" s="18">
        <v>-6.0396132539608516E-14</v>
      </c>
      <c r="E35" s="13"/>
      <c r="F35" s="13"/>
      <c r="G35" s="17"/>
      <c r="H35" s="29">
        <f>+D35+E35-F35</f>
        <v>-6.0396132539608516E-14</v>
      </c>
      <c r="I35" s="28"/>
    </row>
    <row r="36" spans="3:11" ht="13.5" customHeight="1" thickBot="1" x14ac:dyDescent="0.25">
      <c r="C36" s="11" t="s">
        <v>3</v>
      </c>
      <c r="D36" s="10">
        <f>SUM(D31:D35)</f>
        <v>901.42000000000041</v>
      </c>
      <c r="E36" s="10">
        <f>SUM(E31:E35)</f>
        <v>0</v>
      </c>
      <c r="F36" s="10">
        <f>SUM(F31:F35)</f>
        <v>901.42</v>
      </c>
      <c r="G36" s="10">
        <f>SUM(G31:G35)</f>
        <v>0</v>
      </c>
      <c r="H36" s="10">
        <f>SUM(H31:H35)</f>
        <v>5.0803805606847163E-13</v>
      </c>
      <c r="I36" s="27"/>
    </row>
    <row r="37" spans="3:11" ht="13.5" customHeight="1" thickBot="1" x14ac:dyDescent="0.25">
      <c r="C37" s="26" t="s">
        <v>24</v>
      </c>
      <c r="D37" s="26"/>
      <c r="E37" s="26"/>
      <c r="F37" s="26"/>
      <c r="G37" s="26"/>
      <c r="H37" s="26"/>
      <c r="I37" s="26"/>
    </row>
    <row r="38" spans="3:11" ht="48.75" customHeight="1" thickBot="1" x14ac:dyDescent="0.25">
      <c r="C38" s="16" t="s">
        <v>23</v>
      </c>
      <c r="D38" s="25" t="s">
        <v>22</v>
      </c>
      <c r="E38" s="24" t="s">
        <v>21</v>
      </c>
      <c r="F38" s="24" t="s">
        <v>20</v>
      </c>
      <c r="G38" s="24" t="s">
        <v>19</v>
      </c>
      <c r="H38" s="24" t="s">
        <v>18</v>
      </c>
      <c r="I38" s="23" t="s">
        <v>17</v>
      </c>
    </row>
    <row r="39" spans="3:11" ht="47.25" customHeight="1" thickBot="1" x14ac:dyDescent="0.25">
      <c r="C39" s="22" t="s">
        <v>16</v>
      </c>
      <c r="D39" s="21">
        <v>1662.8500000000004</v>
      </c>
      <c r="E39" s="14">
        <v>7813.92</v>
      </c>
      <c r="F39" s="14">
        <v>8685.25</v>
      </c>
      <c r="G39" s="14">
        <f>+E39</f>
        <v>7813.92</v>
      </c>
      <c r="H39" s="14">
        <f>+D39+E39-F39</f>
        <v>791.52000000000044</v>
      </c>
      <c r="I39" s="20" t="s">
        <v>15</v>
      </c>
    </row>
    <row r="40" spans="3:11" ht="14.25" hidden="1" customHeight="1" thickBot="1" x14ac:dyDescent="0.25">
      <c r="C40" s="11" t="s">
        <v>14</v>
      </c>
      <c r="D40" s="18">
        <v>0</v>
      </c>
      <c r="E40" s="17"/>
      <c r="F40" s="17"/>
      <c r="G40" s="14"/>
      <c r="H40" s="14">
        <f>+D40+E40-F40</f>
        <v>0</v>
      </c>
      <c r="I40" s="9"/>
    </row>
    <row r="41" spans="3:11" ht="13.5" hidden="1" customHeight="1" thickBot="1" x14ac:dyDescent="0.25">
      <c r="C41" s="16" t="s">
        <v>13</v>
      </c>
      <c r="D41" s="19">
        <v>0</v>
      </c>
      <c r="E41" s="17"/>
      <c r="F41" s="17"/>
      <c r="G41" s="14"/>
      <c r="H41" s="14">
        <f>+D41+E41-F41</f>
        <v>0</v>
      </c>
      <c r="I41" s="9"/>
    </row>
    <row r="42" spans="3:11" ht="12.75" hidden="1" customHeight="1" thickBot="1" x14ac:dyDescent="0.25">
      <c r="C42" s="11" t="s">
        <v>12</v>
      </c>
      <c r="D42" s="18">
        <v>0</v>
      </c>
      <c r="E42" s="17"/>
      <c r="F42" s="17"/>
      <c r="G42" s="14"/>
      <c r="H42" s="14">
        <f>+D42+E42-F42</f>
        <v>0</v>
      </c>
      <c r="I42" s="15" t="s">
        <v>11</v>
      </c>
    </row>
    <row r="43" spans="3:11" ht="30.75" customHeight="1" thickBot="1" x14ac:dyDescent="0.25">
      <c r="C43" s="11" t="s">
        <v>10</v>
      </c>
      <c r="D43" s="18">
        <v>135.32000000000221</v>
      </c>
      <c r="E43" s="17"/>
      <c r="F43" s="17">
        <v>135.32</v>
      </c>
      <c r="G43" s="14"/>
      <c r="H43" s="14">
        <f>+D43+E43-F43</f>
        <v>2.2168933355715126E-12</v>
      </c>
      <c r="I43" s="12" t="s">
        <v>9</v>
      </c>
      <c r="J43">
        <f>937.85+332.63</f>
        <v>1270.48</v>
      </c>
      <c r="K43">
        <f>29.62+575.53+100.61</f>
        <v>705.76</v>
      </c>
    </row>
    <row r="44" spans="3:11" ht="13.5" hidden="1" customHeight="1" thickBot="1" x14ac:dyDescent="0.25">
      <c r="C44" s="11" t="s">
        <v>8</v>
      </c>
      <c r="D44" s="9">
        <v>0</v>
      </c>
      <c r="E44" s="13"/>
      <c r="F44" s="13"/>
      <c r="G44" s="14"/>
      <c r="H44" s="14">
        <f>+D44+E44-F44</f>
        <v>0</v>
      </c>
      <c r="I44" s="12" t="s">
        <v>7</v>
      </c>
    </row>
    <row r="45" spans="3:11" ht="13.5" customHeight="1" thickBot="1" x14ac:dyDescent="0.25">
      <c r="C45" s="16" t="s">
        <v>6</v>
      </c>
      <c r="D45" s="13">
        <v>61.450000000000387</v>
      </c>
      <c r="E45" s="13">
        <v>253.89</v>
      </c>
      <c r="F45" s="13">
        <v>291.60000000000002</v>
      </c>
      <c r="G45" s="14"/>
      <c r="H45" s="14">
        <f>+D45+E45-F45</f>
        <v>23.74000000000035</v>
      </c>
      <c r="I45" s="15"/>
    </row>
    <row r="46" spans="3:11" ht="13.5" hidden="1" customHeight="1" thickBot="1" x14ac:dyDescent="0.25">
      <c r="C46" s="11" t="s">
        <v>5</v>
      </c>
      <c r="D46" s="9"/>
      <c r="E46" s="13"/>
      <c r="F46" s="13"/>
      <c r="G46" s="14">
        <f>+E46</f>
        <v>0</v>
      </c>
      <c r="H46" s="13"/>
      <c r="I46" s="12" t="s">
        <v>4</v>
      </c>
    </row>
    <row r="47" spans="3:11" s="8" customFormat="1" ht="13.5" customHeight="1" thickBot="1" x14ac:dyDescent="0.25">
      <c r="C47" s="11" t="s">
        <v>3</v>
      </c>
      <c r="D47" s="10">
        <f>SUM(D39:D46)</f>
        <v>1859.6200000000031</v>
      </c>
      <c r="E47" s="10">
        <f>SUM(E39:E46)</f>
        <v>8067.81</v>
      </c>
      <c r="F47" s="10">
        <f>SUM(F39:F46)</f>
        <v>9112.17</v>
      </c>
      <c r="G47" s="10">
        <f>SUM(G39:G46)</f>
        <v>7813.92</v>
      </c>
      <c r="H47" s="10">
        <f>SUM(H39:H46)</f>
        <v>815.26000000000306</v>
      </c>
      <c r="I47" s="9"/>
    </row>
    <row r="48" spans="3:11" ht="21" customHeight="1" x14ac:dyDescent="0.3">
      <c r="C48" s="7" t="s">
        <v>2</v>
      </c>
      <c r="D48" s="7"/>
      <c r="E48" s="7"/>
      <c r="F48" s="7"/>
      <c r="G48" s="7"/>
      <c r="H48" s="6">
        <f>+H36+H47</f>
        <v>815.26000000000352</v>
      </c>
    </row>
    <row r="49" spans="3:8" ht="15" x14ac:dyDescent="0.25">
      <c r="C49" s="4" t="s">
        <v>1</v>
      </c>
      <c r="D49" s="4"/>
    </row>
    <row r="50" spans="3:8" ht="26.25" customHeight="1" x14ac:dyDescent="0.2">
      <c r="C50"/>
      <c r="D50" s="5"/>
      <c r="E50" s="5"/>
      <c r="F50" s="5"/>
      <c r="G50"/>
      <c r="H50"/>
    </row>
    <row r="51" spans="3:8" ht="15" hidden="1" customHeight="1" x14ac:dyDescent="0.25">
      <c r="C51" s="4"/>
      <c r="D51" s="3"/>
      <c r="E51" s="3"/>
      <c r="F51" s="3"/>
    </row>
    <row r="52" spans="3:8" ht="12.75" hidden="1" customHeight="1" x14ac:dyDescent="0.2">
      <c r="H52" s="1">
        <f>1454.05+2061.08+506.99</f>
        <v>4022.12</v>
      </c>
    </row>
    <row r="53" spans="3:8" x14ac:dyDescent="0.2">
      <c r="D53" s="2"/>
      <c r="E53" s="2"/>
      <c r="F53" s="2"/>
      <c r="G53" s="2"/>
      <c r="H53" s="2"/>
    </row>
    <row r="54" spans="3:8" x14ac:dyDescent="0.2">
      <c r="C54" s="1" t="s">
        <v>0</v>
      </c>
      <c r="E54" s="2">
        <f>+E47+E36</f>
        <v>8067.81</v>
      </c>
      <c r="G54" s="2">
        <f>+G47+G36</f>
        <v>7813.92</v>
      </c>
    </row>
  </sheetData>
  <mergeCells count="7">
    <mergeCell ref="C25:I25"/>
    <mergeCell ref="C26:I26"/>
    <mergeCell ref="C37:I37"/>
    <mergeCell ref="C30:I30"/>
    <mergeCell ref="C28:I28"/>
    <mergeCell ref="C27:I27"/>
    <mergeCell ref="I31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2022-03-19T18:47:15Z</dcterms:created>
  <dcterms:modified xsi:type="dcterms:W3CDTF">2022-03-19T18:47:26Z</dcterms:modified>
</cp:coreProperties>
</file>