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32" sheetId="1" r:id="rId1"/>
  </sheets>
  <calcPr calcId="125725"/>
</workbook>
</file>

<file path=xl/calcChain.xml><?xml version="1.0" encoding="utf-8"?>
<calcChain xmlns="http://schemas.openxmlformats.org/spreadsheetml/2006/main">
  <c r="E54" i="1"/>
  <c r="H52"/>
  <c r="F47"/>
  <c r="E47"/>
  <c r="D47"/>
  <c r="G46"/>
  <c r="G47" s="1"/>
  <c r="G54" s="1"/>
  <c r="H45"/>
  <c r="H44"/>
  <c r="K43"/>
  <c r="J43"/>
  <c r="H43"/>
  <c r="H42"/>
  <c r="H41"/>
  <c r="H40"/>
  <c r="H39"/>
  <c r="H47" s="1"/>
  <c r="G39"/>
  <c r="G36"/>
  <c r="F36"/>
  <c r="E36"/>
  <c r="D36"/>
  <c r="H35"/>
  <c r="K34"/>
  <c r="H34"/>
  <c r="K33"/>
  <c r="H33"/>
  <c r="H36" s="1"/>
  <c r="G32"/>
  <c r="G31"/>
  <c r="H48" l="1"/>
</calcChain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<sst xmlns="http://schemas.openxmlformats.org/spreadsheetml/2006/main" count="44" uniqueCount="37">
  <si>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</si>
  <si>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</si>
  <si>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</si>
  <si>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32 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</si>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</sst>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vertical="top" wrapText="1"/>
    </xf>
    <xf numFmtId="2" fontId="0" fillId="0" borderId="0" xfId="0" applyNumberFormat="1" applyFill="1"/>
    <xf numFmtId="0" fontId="9" fillId="0" borderId="7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 applyBorder="1"/>
    <xf numFmtId="0" fontId="9" fillId="0" borderId="0" xfId="0" applyFont="1" applyFill="1" applyBorder="1"/>
    <xf numFmtId="4" fontId="0" fillId="0" borderId="0" xfId="0" applyNumberFormat="1" applyFill="1"/>
    <xf numFmtId="0" fontId="14" fillId="0" borderId="0" xfId="0" applyFont="1" applyFill="1"/>
    <xf numFmtId="4" fontId="14" fillId="0" borderId="0" xfId="0" applyNumberFormat="1" applyFont="1" applyFill="1"/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C27" workbookViewId="0">
      <selection activeCell="G43" sqref="G43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30.7109375" style="44" customWidth="1"/>
    <col min="4" max="4" width="13" style="44" customWidth="1"/>
    <col min="5" max="5" width="11.85546875" style="44" customWidth="1"/>
    <col min="6" max="6" width="13.28515625" style="44" customWidth="1"/>
    <col min="7" max="7" width="11.85546875" style="44" customWidth="1"/>
    <col min="8" max="8" width="12.85546875" style="44" customWidth="1"/>
    <col min="9" max="9" width="20" style="44" customWidth="1"/>
    <col min="10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0" ht="12.75" customHeight="1">
      <c r="C17" s="7"/>
      <c r="D17" s="7"/>
      <c r="E17" s="8"/>
      <c r="F17" s="8"/>
      <c r="G17" s="8"/>
      <c r="H17" s="8"/>
      <c r="I17" s="8"/>
    </row>
    <row r="18" spans="3:10" ht="12.75" customHeight="1">
      <c r="C18" s="7"/>
      <c r="D18" s="7"/>
      <c r="E18" s="8"/>
      <c r="F18" s="8"/>
      <c r="G18" s="8"/>
      <c r="H18" s="8"/>
      <c r="I18" s="8"/>
    </row>
    <row r="19" spans="3:10" ht="12.75" customHeight="1">
      <c r="C19" s="7"/>
      <c r="D19" s="7"/>
      <c r="E19" s="8"/>
      <c r="F19" s="8"/>
      <c r="G19" s="8"/>
      <c r="H19" s="8"/>
      <c r="I19" s="8"/>
    </row>
    <row r="20" spans="3:10" ht="12.75" customHeight="1">
      <c r="C20" s="7"/>
      <c r="D20" s="7"/>
      <c r="E20" s="8"/>
      <c r="F20" s="8"/>
      <c r="G20" s="8"/>
      <c r="H20" s="8"/>
      <c r="I20" s="8"/>
    </row>
    <row r="21" spans="3:10" ht="12.75" customHeight="1">
      <c r="C21" s="7"/>
      <c r="D21" s="7"/>
      <c r="E21" s="8"/>
      <c r="F21" s="8"/>
      <c r="G21" s="8"/>
      <c r="H21" s="8"/>
      <c r="I21" s="8"/>
    </row>
    <row r="22" spans="3:10" ht="12.75" customHeight="1">
      <c r="C22" s="7"/>
      <c r="D22" s="7"/>
      <c r="E22" s="8"/>
      <c r="F22" s="8"/>
      <c r="G22" s="8"/>
      <c r="H22" s="8"/>
      <c r="I22" s="8"/>
    </row>
    <row r="23" spans="3:10" ht="12.75" customHeight="1">
      <c r="C23" s="7"/>
      <c r="D23" s="7"/>
      <c r="E23" s="8"/>
      <c r="F23" s="8"/>
      <c r="G23" s="8"/>
      <c r="H23" s="8"/>
      <c r="I23" s="8"/>
    </row>
    <row r="24" spans="3:10" ht="12.75" customHeight="1">
      <c r="C24" s="7"/>
      <c r="D24" s="7"/>
      <c r="E24" s="8"/>
      <c r="F24" s="8"/>
      <c r="G24" s="8"/>
      <c r="H24" s="8"/>
      <c r="I24" s="8"/>
    </row>
    <row r="25" spans="3:10" ht="14.25">
      <c r="C25" s="9" t="s">
        <v>1</v>
      </c>
      <c r="D25" s="9"/>
      <c r="E25" s="9"/>
      <c r="F25" s="9"/>
      <c r="G25" s="9"/>
      <c r="H25" s="9"/>
      <c r="I25" s="9"/>
    </row>
    <row r="26" spans="3:10">
      <c r="C26" s="10" t="s">
        <v>2</v>
      </c>
      <c r="D26" s="10"/>
      <c r="E26" s="10"/>
      <c r="F26" s="10"/>
      <c r="G26" s="10"/>
      <c r="H26" s="10"/>
      <c r="I26" s="10"/>
    </row>
    <row r="27" spans="3:10">
      <c r="C27" s="10" t="s">
        <v>3</v>
      </c>
      <c r="D27" s="10"/>
      <c r="E27" s="10"/>
      <c r="F27" s="10"/>
      <c r="G27" s="10"/>
      <c r="H27" s="10"/>
      <c r="I27" s="10"/>
    </row>
    <row r="28" spans="3:10" ht="6" customHeight="1" thickBot="1">
      <c r="C28" s="11"/>
      <c r="D28" s="11"/>
      <c r="E28" s="11"/>
      <c r="F28" s="11"/>
      <c r="G28" s="11"/>
      <c r="H28" s="11"/>
      <c r="I28" s="11"/>
    </row>
    <row r="29" spans="3:10" ht="54.75" customHeight="1" thickBot="1">
      <c r="C29" s="12" t="s">
        <v>4</v>
      </c>
      <c r="D29" s="13" t="s">
        <v>5</v>
      </c>
      <c r="E29" s="14" t="s">
        <v>6</v>
      </c>
      <c r="F29" s="14" t="s">
        <v>7</v>
      </c>
      <c r="G29" s="14" t="s">
        <v>8</v>
      </c>
      <c r="H29" s="14" t="s">
        <v>9</v>
      </c>
      <c r="I29" s="13" t="s">
        <v>10</v>
      </c>
    </row>
    <row r="30" spans="3:10" ht="13.5" customHeight="1" thickBot="1">
      <c r="C30" s="15" t="s">
        <v>11</v>
      </c>
      <c r="D30" s="16"/>
      <c r="E30" s="16"/>
      <c r="F30" s="16"/>
      <c r="G30" s="16"/>
      <c r="H30" s="16"/>
      <c r="I30" s="17"/>
      <c r="J30" s="18"/>
    </row>
    <row r="31" spans="3:10" ht="13.5" hidden="1" customHeight="1" thickBot="1">
      <c r="C31" s="19" t="s">
        <v>12</v>
      </c>
      <c r="D31" s="20"/>
      <c r="E31" s="21"/>
      <c r="F31" s="21"/>
      <c r="G31" s="21">
        <f>E31</f>
        <v>0</v>
      </c>
      <c r="H31" s="21"/>
      <c r="I31" s="22" t="s">
        <v>13</v>
      </c>
    </row>
    <row r="32" spans="3:10" ht="13.5" hidden="1" customHeight="1" thickBot="1">
      <c r="C32" s="19" t="s">
        <v>14</v>
      </c>
      <c r="D32" s="20"/>
      <c r="E32" s="23"/>
      <c r="F32" s="23"/>
      <c r="G32" s="21">
        <f>E32</f>
        <v>0</v>
      </c>
      <c r="H32" s="23"/>
      <c r="I32" s="24"/>
    </row>
    <row r="33" spans="3:11" ht="12.75" customHeight="1" thickBot="1">
      <c r="C33" s="19" t="s">
        <v>15</v>
      </c>
      <c r="D33" s="25">
        <v>-3.5242919693700969E-12</v>
      </c>
      <c r="E33" s="23"/>
      <c r="F33" s="23"/>
      <c r="G33" s="21"/>
      <c r="H33" s="26">
        <f>+D33+E33-F33</f>
        <v>-3.5242919693700969E-12</v>
      </c>
      <c r="I33" s="24"/>
      <c r="K33" s="27">
        <f>213.63+4146.27</f>
        <v>4359.9000000000005</v>
      </c>
    </row>
    <row r="34" spans="3:11" ht="12.75" customHeight="1" thickBot="1">
      <c r="C34" s="19" t="s">
        <v>16</v>
      </c>
      <c r="D34" s="25">
        <v>4.0927261579781771E-12</v>
      </c>
      <c r="E34" s="23"/>
      <c r="F34" s="23"/>
      <c r="G34" s="21"/>
      <c r="H34" s="26">
        <f>+D34+E34-F34</f>
        <v>4.0927261579781771E-12</v>
      </c>
      <c r="I34" s="24"/>
      <c r="K34" s="2">
        <f>1412.39+23.74</f>
        <v>1436.13</v>
      </c>
    </row>
    <row r="35" spans="3:11" ht="13.5" customHeight="1" thickBot="1">
      <c r="C35" s="19" t="s">
        <v>17</v>
      </c>
      <c r="D35" s="25">
        <v>-6.0396132539608516E-14</v>
      </c>
      <c r="E35" s="23"/>
      <c r="F35" s="23"/>
      <c r="G35" s="21"/>
      <c r="H35" s="26">
        <f>+D35+E35-F35</f>
        <v>-6.0396132539608516E-14</v>
      </c>
      <c r="I35" s="28"/>
    </row>
    <row r="36" spans="3:11" ht="13.5" customHeight="1" thickBot="1">
      <c r="C36" s="19" t="s">
        <v>18</v>
      </c>
      <c r="D36" s="29">
        <f>SUM(D31:D35)</f>
        <v>5.0803805606847163E-13</v>
      </c>
      <c r="E36" s="30">
        <f>SUM(E31:E35)</f>
        <v>0</v>
      </c>
      <c r="F36" s="30">
        <f>SUM(F31:F35)</f>
        <v>0</v>
      </c>
      <c r="G36" s="30">
        <f>SUM(G31:G35)</f>
        <v>0</v>
      </c>
      <c r="H36" s="30">
        <f>SUM(H31:H35)</f>
        <v>5.0803805606847163E-13</v>
      </c>
      <c r="I36" s="31"/>
    </row>
    <row r="37" spans="3:11" ht="13.5" customHeight="1" thickBot="1">
      <c r="C37" s="32" t="s">
        <v>19</v>
      </c>
      <c r="D37" s="32"/>
      <c r="E37" s="32"/>
      <c r="F37" s="32"/>
      <c r="G37" s="32"/>
      <c r="H37" s="32"/>
      <c r="I37" s="32"/>
    </row>
    <row r="38" spans="3:11" ht="48.75" customHeight="1" thickBot="1">
      <c r="C38" s="33" t="s">
        <v>4</v>
      </c>
      <c r="D38" s="13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34" t="s">
        <v>20</v>
      </c>
    </row>
    <row r="39" spans="3:11" ht="47.25" customHeight="1" thickBot="1">
      <c r="C39" s="12" t="s">
        <v>21</v>
      </c>
      <c r="D39" s="35">
        <v>650.84000000000015</v>
      </c>
      <c r="E39" s="36">
        <v>7813.92</v>
      </c>
      <c r="F39" s="36">
        <v>7954.34</v>
      </c>
      <c r="G39" s="36">
        <f>+E39</f>
        <v>7813.92</v>
      </c>
      <c r="H39" s="36">
        <f t="shared" ref="H39:H45" si="0">+D39+E39-F39</f>
        <v>510.42000000000007</v>
      </c>
      <c r="I39" s="37" t="s">
        <v>22</v>
      </c>
    </row>
    <row r="40" spans="3:11" ht="14.25" hidden="1" customHeight="1" thickBot="1">
      <c r="C40" s="19" t="s">
        <v>23</v>
      </c>
      <c r="D40" s="25">
        <v>0</v>
      </c>
      <c r="E40" s="21"/>
      <c r="F40" s="21"/>
      <c r="G40" s="36"/>
      <c r="H40" s="36">
        <f t="shared" si="0"/>
        <v>0</v>
      </c>
      <c r="I40" s="20"/>
    </row>
    <row r="41" spans="3:11" ht="13.5" hidden="1" customHeight="1" thickBot="1">
      <c r="C41" s="33" t="s">
        <v>24</v>
      </c>
      <c r="D41" s="38">
        <v>0</v>
      </c>
      <c r="E41" s="21"/>
      <c r="F41" s="21"/>
      <c r="G41" s="36"/>
      <c r="H41" s="36">
        <f t="shared" si="0"/>
        <v>0</v>
      </c>
      <c r="I41" s="20"/>
    </row>
    <row r="42" spans="3:11" ht="12.75" hidden="1" customHeight="1" thickBot="1">
      <c r="C42" s="19" t="s">
        <v>25</v>
      </c>
      <c r="D42" s="25">
        <v>0</v>
      </c>
      <c r="E42" s="21"/>
      <c r="F42" s="21"/>
      <c r="G42" s="36"/>
      <c r="H42" s="36">
        <f t="shared" si="0"/>
        <v>0</v>
      </c>
      <c r="I42" s="39" t="s">
        <v>26</v>
      </c>
    </row>
    <row r="43" spans="3:11" ht="30.75" customHeight="1" thickBot="1">
      <c r="C43" s="19" t="s">
        <v>27</v>
      </c>
      <c r="D43" s="25">
        <v>2.2168933355715126E-12</v>
      </c>
      <c r="E43" s="21"/>
      <c r="F43" s="21"/>
      <c r="G43" s="36"/>
      <c r="H43" s="36">
        <f t="shared" si="0"/>
        <v>2.2168933355715126E-12</v>
      </c>
      <c r="I43" s="40" t="s">
        <v>28</v>
      </c>
      <c r="J43" s="2">
        <f>937.85+332.63</f>
        <v>1270.48</v>
      </c>
      <c r="K43" s="2">
        <f>29.62+575.53+100.61</f>
        <v>705.76</v>
      </c>
    </row>
    <row r="44" spans="3:11" ht="13.5" hidden="1" customHeight="1" thickBot="1">
      <c r="C44" s="19" t="s">
        <v>29</v>
      </c>
      <c r="D44" s="20">
        <v>0</v>
      </c>
      <c r="E44" s="23"/>
      <c r="F44" s="23"/>
      <c r="G44" s="36"/>
      <c r="H44" s="36">
        <f t="shared" si="0"/>
        <v>0</v>
      </c>
      <c r="I44" s="40" t="s">
        <v>30</v>
      </c>
    </row>
    <row r="45" spans="3:11" ht="13.5" customHeight="1" thickBot="1">
      <c r="C45" s="33" t="s">
        <v>31</v>
      </c>
      <c r="D45" s="23">
        <v>19.520000000000351</v>
      </c>
      <c r="E45" s="23">
        <v>117.81</v>
      </c>
      <c r="F45" s="23">
        <v>137.33000000000001</v>
      </c>
      <c r="G45" s="36"/>
      <c r="H45" s="36">
        <f t="shared" si="0"/>
        <v>3.4106051316484809E-13</v>
      </c>
      <c r="I45" s="39"/>
    </row>
    <row r="46" spans="3:11" ht="13.5" hidden="1" customHeight="1" thickBot="1">
      <c r="C46" s="19" t="s">
        <v>32</v>
      </c>
      <c r="D46" s="20"/>
      <c r="E46" s="23"/>
      <c r="F46" s="23"/>
      <c r="G46" s="36">
        <f>+E46</f>
        <v>0</v>
      </c>
      <c r="H46" s="23"/>
      <c r="I46" s="40" t="s">
        <v>33</v>
      </c>
    </row>
    <row r="47" spans="3:11" s="41" customFormat="1" ht="13.5" customHeight="1" thickBot="1">
      <c r="C47" s="19" t="s">
        <v>18</v>
      </c>
      <c r="D47" s="29">
        <f>SUM(D39:D46)</f>
        <v>670.36000000000274</v>
      </c>
      <c r="E47" s="30">
        <f>SUM(E39:E46)</f>
        <v>7931.7300000000005</v>
      </c>
      <c r="F47" s="30">
        <f>SUM(F39:F46)</f>
        <v>8091.67</v>
      </c>
      <c r="G47" s="30">
        <f>SUM(G39:G46)</f>
        <v>7813.92</v>
      </c>
      <c r="H47" s="30">
        <f>SUM(H39:H46)</f>
        <v>510.42000000000263</v>
      </c>
      <c r="I47" s="20"/>
    </row>
    <row r="48" spans="3:11" ht="21" customHeight="1">
      <c r="C48" s="42" t="s">
        <v>34</v>
      </c>
      <c r="D48" s="42"/>
      <c r="E48" s="42"/>
      <c r="F48" s="42"/>
      <c r="G48" s="42"/>
      <c r="H48" s="43">
        <f>+H36+H47</f>
        <v>510.42000000000314</v>
      </c>
    </row>
    <row r="49" spans="3:9" ht="15">
      <c r="C49" s="45" t="s">
        <v>35</v>
      </c>
      <c r="D49" s="45"/>
      <c r="E49" s="46"/>
      <c r="F49" s="46"/>
      <c r="G49" s="46"/>
      <c r="H49" s="46"/>
      <c r="I49" s="46"/>
    </row>
    <row r="50" spans="3:9" ht="26.25" customHeight="1">
      <c r="C50" s="2"/>
      <c r="D50" s="47"/>
      <c r="E50" s="47"/>
      <c r="F50" s="47"/>
      <c r="G50" s="2"/>
      <c r="H50" s="2"/>
    </row>
    <row r="51" spans="3:9" ht="15" hidden="1" customHeight="1">
      <c r="C51" s="48"/>
      <c r="D51" s="49"/>
      <c r="E51" s="49"/>
      <c r="F51" s="49"/>
    </row>
    <row r="52" spans="3:9" ht="12.75" hidden="1" customHeight="1">
      <c r="H52" s="44">
        <f>1454.05+2061.08+506.99</f>
        <v>4022.12</v>
      </c>
    </row>
    <row r="53" spans="3:9">
      <c r="D53" s="50"/>
      <c r="E53" s="50"/>
      <c r="F53" s="50"/>
      <c r="G53" s="50"/>
      <c r="H53" s="50"/>
    </row>
    <row r="54" spans="3:9">
      <c r="C54" s="44" t="s">
        <v>36</v>
      </c>
      <c r="E54" s="50">
        <f>+E47+E36</f>
        <v>7931.7300000000005</v>
      </c>
      <c r="G54" s="50">
        <f>+G47+G36</f>
        <v>7813.92</v>
      </c>
    </row>
  </sheetData>
  <mergeCells count="7">
    <mergeCell ref="C37:I37"/>
    <mergeCell ref="C25:I25"/>
    <mergeCell ref="C26:I26"/>
    <mergeCell ref="C27:I27"/>
    <mergeCell ref="C28:I28"/>
    <mergeCell ref="C30:I30"/>
    <mergeCell ref="I31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ЧР32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2024-03-12T07:48:04Z</dcterms:created>
  <dcterms:modified xsi:type="dcterms:W3CDTF">2024-03-12T07:48:10Z</dcterms:modified>
</cp:coreProperties>
</file>