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34" sheetId="1" r:id="rId1"/>
  </sheets>
  <calcPr calcId="125725"/>
</workbook>
</file>

<file path=xl/calcChain.xml><?xml version="1.0" encoding="utf-8"?>
<calcChain xmlns="http://schemas.openxmlformats.org/spreadsheetml/2006/main">
  <c r="H48" i="1"/>
  <c r="H43"/>
  <c r="F43"/>
  <c r="E43"/>
  <c r="D43"/>
  <c r="G42"/>
  <c r="H41"/>
  <c r="H40"/>
  <c r="H39"/>
  <c r="H38"/>
  <c r="H37"/>
  <c r="H36"/>
  <c r="H35"/>
  <c r="G35"/>
  <c r="G43" s="1"/>
  <c r="G49" s="1"/>
  <c r="G32"/>
  <c r="F32"/>
  <c r="E32"/>
  <c r="E49" s="1"/>
  <c r="D32"/>
  <c r="H31"/>
  <c r="H30"/>
  <c r="H29"/>
  <c r="H28"/>
  <c r="H27"/>
  <c r="H32" s="1"/>
  <c r="H44" s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<sst xmlns="http://schemas.openxmlformats.org/spreadsheetml/2006/main" count="44" uniqueCount="37">
  <si>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</si>
  <si>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</si>
  <si>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</si>
  <si>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34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</si>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</sst>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3" fillId="0" borderId="0" xfId="0" applyNumberFormat="1" applyFont="1" applyFill="1"/>
    <xf numFmtId="0" fontId="8" fillId="0" borderId="0" xfId="0" applyFont="1" applyFill="1"/>
    <xf numFmtId="0" fontId="14" fillId="0" borderId="0" xfId="0" applyFont="1" applyFill="1"/>
    <xf numFmtId="4" fontId="0" fillId="0" borderId="0" xfId="0" applyNumberFormat="1" applyFill="1"/>
    <xf numFmtId="4" fontId="14" fillId="0" borderId="0" xfId="0" applyNumberFormat="1" applyFont="1" applyFill="1"/>
    <xf numFmtId="4" fontId="8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C20" workbookViewId="0">
      <selection activeCell="G39" sqref="G39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140625" style="40" customWidth="1"/>
    <col min="4" max="4" width="13.28515625" style="40" customWidth="1"/>
    <col min="5" max="5" width="11.85546875" style="40" customWidth="1"/>
    <col min="6" max="6" width="13.28515625" style="40" customWidth="1"/>
    <col min="7" max="7" width="11.85546875" style="40" customWidth="1"/>
    <col min="8" max="8" width="13.42578125" style="40" customWidth="1"/>
    <col min="9" max="9" width="24.42578125" style="40" customWidth="1"/>
    <col min="10" max="10" width="9.140625" style="2"/>
    <col min="11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9" t="s">
        <v>1</v>
      </c>
      <c r="D21" s="9"/>
      <c r="E21" s="9"/>
      <c r="F21" s="9"/>
      <c r="G21" s="9"/>
      <c r="H21" s="9"/>
      <c r="I21" s="9"/>
    </row>
    <row r="22" spans="3:11">
      <c r="C22" s="10" t="s">
        <v>2</v>
      </c>
      <c r="D22" s="10"/>
      <c r="E22" s="10"/>
      <c r="F22" s="10"/>
      <c r="G22" s="10"/>
      <c r="H22" s="10"/>
      <c r="I22" s="10"/>
    </row>
    <row r="23" spans="3:11">
      <c r="C23" s="10" t="s">
        <v>3</v>
      </c>
      <c r="D23" s="10"/>
      <c r="E23" s="10"/>
      <c r="F23" s="10"/>
      <c r="G23" s="10"/>
      <c r="H23" s="10"/>
      <c r="I23" s="10"/>
    </row>
    <row r="24" spans="3:11" ht="6" customHeight="1" thickBot="1">
      <c r="C24" s="11"/>
      <c r="D24" s="11"/>
      <c r="E24" s="11"/>
      <c r="F24" s="11"/>
      <c r="G24" s="11"/>
      <c r="H24" s="11"/>
      <c r="I24" s="11"/>
    </row>
    <row r="25" spans="3:11" ht="50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11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1.4551915228366852E-11</v>
      </c>
      <c r="E27" s="20"/>
      <c r="F27" s="20"/>
      <c r="G27" s="20"/>
      <c r="H27" s="20">
        <f>+D27+E27-F27</f>
        <v>1.4551915228366852E-11</v>
      </c>
      <c r="I27" s="21" t="s">
        <v>13</v>
      </c>
      <c r="K27" s="2">
        <v>4947.6400000000003</v>
      </c>
    </row>
    <row r="28" spans="3:11" ht="13.5" customHeight="1" thickBot="1">
      <c r="C28" s="18" t="s">
        <v>14</v>
      </c>
      <c r="D28" s="19">
        <v>-8.3844042819691822E-13</v>
      </c>
      <c r="E28" s="22"/>
      <c r="F28" s="22"/>
      <c r="G28" s="20"/>
      <c r="H28" s="20">
        <f>+D28+E28-F28</f>
        <v>-8.3844042819691822E-13</v>
      </c>
      <c r="I28" s="23"/>
    </row>
    <row r="29" spans="3:11" ht="13.5" customHeight="1" thickBot="1">
      <c r="C29" s="18" t="s">
        <v>15</v>
      </c>
      <c r="D29" s="19">
        <v>0</v>
      </c>
      <c r="E29" s="22"/>
      <c r="F29" s="22"/>
      <c r="G29" s="20"/>
      <c r="H29" s="20">
        <f>+D29+E29-F29</f>
        <v>0</v>
      </c>
      <c r="I29" s="23"/>
    </row>
    <row r="30" spans="3:11" ht="13.5" customHeight="1" thickBot="1">
      <c r="C30" s="18" t="s">
        <v>16</v>
      </c>
      <c r="D30" s="19">
        <v>0</v>
      </c>
      <c r="E30" s="22"/>
      <c r="F30" s="22"/>
      <c r="G30" s="20"/>
      <c r="H30" s="20">
        <f>+D30+E30-F30</f>
        <v>0</v>
      </c>
      <c r="I30" s="23"/>
    </row>
    <row r="31" spans="3:11" ht="13.5" customHeight="1" thickBot="1">
      <c r="C31" s="18" t="s">
        <v>17</v>
      </c>
      <c r="D31" s="19">
        <v>0</v>
      </c>
      <c r="E31" s="22"/>
      <c r="F31" s="22"/>
      <c r="G31" s="20"/>
      <c r="H31" s="20">
        <f>+D31+E31-F31</f>
        <v>0</v>
      </c>
      <c r="I31" s="24"/>
    </row>
    <row r="32" spans="3:11" ht="13.5" customHeight="1" thickBot="1">
      <c r="C32" s="18" t="s">
        <v>18</v>
      </c>
      <c r="D32" s="25">
        <f>SUM(D27:D31)</f>
        <v>1.3713474800169934E-11</v>
      </c>
      <c r="E32" s="26">
        <f>SUM(E27:E31)</f>
        <v>0</v>
      </c>
      <c r="F32" s="26">
        <f>SUM(F27:F31)</f>
        <v>0</v>
      </c>
      <c r="G32" s="26">
        <f>SUM(G27:G31)</f>
        <v>0</v>
      </c>
      <c r="H32" s="26">
        <f>SUM(H27:H31)</f>
        <v>1.3713474800169934E-11</v>
      </c>
      <c r="I32" s="18"/>
    </row>
    <row r="33" spans="3:9" ht="13.5" customHeight="1" thickBot="1">
      <c r="C33" s="27" t="s">
        <v>19</v>
      </c>
      <c r="D33" s="27"/>
      <c r="E33" s="27"/>
      <c r="F33" s="27"/>
      <c r="G33" s="27"/>
      <c r="H33" s="27"/>
      <c r="I33" s="27"/>
    </row>
    <row r="34" spans="3:9" ht="56.25" customHeight="1" thickBot="1">
      <c r="C34" s="28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9" t="s">
        <v>20</v>
      </c>
    </row>
    <row r="35" spans="3:9" ht="45.75" customHeight="1" thickBot="1">
      <c r="C35" s="12" t="s">
        <v>21</v>
      </c>
      <c r="D35" s="30">
        <v>4571.13</v>
      </c>
      <c r="E35" s="31">
        <v>7049.04</v>
      </c>
      <c r="F35" s="31">
        <v>5001.12</v>
      </c>
      <c r="G35" s="31">
        <f>+E35</f>
        <v>7049.04</v>
      </c>
      <c r="H35" s="31">
        <f t="shared" ref="H35:H41" si="0">+D35+E35-F35</f>
        <v>6619.05</v>
      </c>
      <c r="I35" s="32" t="s">
        <v>22</v>
      </c>
    </row>
    <row r="36" spans="3:9" ht="14.25" hidden="1" customHeight="1" thickBot="1">
      <c r="C36" s="18" t="s">
        <v>23</v>
      </c>
      <c r="D36" s="19">
        <v>0</v>
      </c>
      <c r="E36" s="20"/>
      <c r="F36" s="20"/>
      <c r="G36" s="31"/>
      <c r="H36" s="31">
        <f t="shared" si="0"/>
        <v>0</v>
      </c>
      <c r="I36" s="33"/>
    </row>
    <row r="37" spans="3:9" ht="13.5" hidden="1" customHeight="1" thickBot="1">
      <c r="C37" s="28" t="s">
        <v>24</v>
      </c>
      <c r="D37" s="34">
        <v>0</v>
      </c>
      <c r="E37" s="20"/>
      <c r="F37" s="20"/>
      <c r="G37" s="31"/>
      <c r="H37" s="31">
        <f t="shared" si="0"/>
        <v>0</v>
      </c>
      <c r="I37" s="33"/>
    </row>
    <row r="38" spans="3:9" ht="12.75" hidden="1" customHeight="1" thickBot="1">
      <c r="C38" s="18" t="s">
        <v>25</v>
      </c>
      <c r="D38" s="19">
        <v>0</v>
      </c>
      <c r="E38" s="20"/>
      <c r="F38" s="20"/>
      <c r="G38" s="31"/>
      <c r="H38" s="31">
        <f t="shared" si="0"/>
        <v>0</v>
      </c>
      <c r="I38" s="35" t="s">
        <v>26</v>
      </c>
    </row>
    <row r="39" spans="3:9" ht="33" customHeight="1" thickBot="1">
      <c r="C39" s="18" t="s">
        <v>27</v>
      </c>
      <c r="D39" s="19">
        <v>-2.1600499167107046E-12</v>
      </c>
      <c r="E39" s="20"/>
      <c r="F39" s="20"/>
      <c r="G39" s="31"/>
      <c r="H39" s="31">
        <f t="shared" si="0"/>
        <v>-2.1600499167107046E-12</v>
      </c>
      <c r="I39" s="36" t="s">
        <v>28</v>
      </c>
    </row>
    <row r="40" spans="3:9" ht="13.5" hidden="1" customHeight="1" thickBot="1">
      <c r="C40" s="18" t="s">
        <v>29</v>
      </c>
      <c r="D40" s="33">
        <v>0</v>
      </c>
      <c r="E40" s="22"/>
      <c r="F40" s="22"/>
      <c r="G40" s="31"/>
      <c r="H40" s="31">
        <f t="shared" si="0"/>
        <v>0</v>
      </c>
      <c r="I40" s="36" t="s">
        <v>30</v>
      </c>
    </row>
    <row r="41" spans="3:9" ht="13.5" customHeight="1" thickBot="1">
      <c r="C41" s="28" t="s">
        <v>31</v>
      </c>
      <c r="D41" s="22">
        <v>140.12000000000023</v>
      </c>
      <c r="E41" s="22">
        <v>211.44</v>
      </c>
      <c r="F41" s="22">
        <v>150</v>
      </c>
      <c r="G41" s="31"/>
      <c r="H41" s="31">
        <f t="shared" si="0"/>
        <v>201.56000000000023</v>
      </c>
      <c r="I41" s="35"/>
    </row>
    <row r="42" spans="3:9" ht="13.5" hidden="1" customHeight="1" thickBot="1">
      <c r="C42" s="18" t="s">
        <v>32</v>
      </c>
      <c r="D42" s="33"/>
      <c r="E42" s="22"/>
      <c r="F42" s="22"/>
      <c r="G42" s="31">
        <f>+E42</f>
        <v>0</v>
      </c>
      <c r="H42" s="22"/>
      <c r="I42" s="36" t="s">
        <v>33</v>
      </c>
    </row>
    <row r="43" spans="3:9" s="37" customFormat="1" ht="13.5" customHeight="1" thickBot="1">
      <c r="C43" s="18" t="s">
        <v>18</v>
      </c>
      <c r="D43" s="25">
        <f>SUM(D35:D42)</f>
        <v>4711.2499999999982</v>
      </c>
      <c r="E43" s="26">
        <f>SUM(E35:E42)</f>
        <v>7260.48</v>
      </c>
      <c r="F43" s="26">
        <f>SUM(F35:F42)</f>
        <v>5151.12</v>
      </c>
      <c r="G43" s="26">
        <f>SUM(G35:G42)</f>
        <v>7049.04</v>
      </c>
      <c r="H43" s="26">
        <f>SUM(H35:H42)</f>
        <v>6820.6099999999988</v>
      </c>
      <c r="I43" s="33"/>
    </row>
    <row r="44" spans="3:9" ht="19.5" customHeight="1">
      <c r="C44" s="38" t="s">
        <v>34</v>
      </c>
      <c r="D44" s="38"/>
      <c r="E44" s="38"/>
      <c r="F44" s="38"/>
      <c r="G44" s="38"/>
      <c r="H44" s="39">
        <f>+H32+H43</f>
        <v>6820.6100000000124</v>
      </c>
    </row>
    <row r="45" spans="3:9" ht="15">
      <c r="C45" s="41" t="s">
        <v>35</v>
      </c>
      <c r="D45" s="41"/>
    </row>
    <row r="46" spans="3:9" ht="26.25" customHeight="1">
      <c r="C46" s="2"/>
      <c r="D46" s="42"/>
      <c r="E46" s="42"/>
      <c r="F46" s="42"/>
      <c r="G46" s="42"/>
      <c r="H46" s="42"/>
    </row>
    <row r="47" spans="3:9" ht="15" hidden="1" customHeight="1">
      <c r="C47" s="41"/>
      <c r="D47" s="43"/>
      <c r="E47" s="43"/>
      <c r="F47" s="43"/>
    </row>
    <row r="48" spans="3:9" ht="12.75" hidden="1" customHeight="1">
      <c r="E48" s="44"/>
      <c r="F48" s="44"/>
      <c r="H48" s="44">
        <f>998.16+1358.45+242.27</f>
        <v>2598.88</v>
      </c>
    </row>
    <row r="49" spans="3:8">
      <c r="C49" s="40" t="s">
        <v>36</v>
      </c>
      <c r="D49" s="44"/>
      <c r="E49" s="44">
        <f>+E32+E43</f>
        <v>7260.48</v>
      </c>
      <c r="F49" s="44"/>
      <c r="G49" s="44">
        <f>+G43+G32</f>
        <v>7049.04</v>
      </c>
      <c r="H49" s="44"/>
    </row>
  </sheetData>
  <mergeCells count="7">
    <mergeCell ref="C33:I33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ЧР34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2024-03-12T07:48:21Z</dcterms:created>
  <dcterms:modified xsi:type="dcterms:W3CDTF">2024-03-12T07:48:26Z</dcterms:modified>
</cp:coreProperties>
</file>