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035" windowHeight="11715"/>
  </bookViews>
  <sheets>
    <sheet name="ЧР6б" sheetId="1" r:id="rId1"/>
  </sheets>
  <calcPr calcId="125725"/>
</workbook>
</file>

<file path=xl/calcChain.xml><?xml version="1.0" encoding="utf-8"?>
<calcChain xmlns="http://schemas.openxmlformats.org/spreadsheetml/2006/main">
  <c r="E51" i="1"/>
  <c r="H50"/>
  <c r="F45"/>
  <c r="E45"/>
  <c r="D45"/>
  <c r="G44"/>
  <c r="G45" s="1"/>
  <c r="H43"/>
  <c r="H41"/>
  <c r="H40"/>
  <c r="H39"/>
  <c r="H38"/>
  <c r="H37"/>
  <c r="H45" s="1"/>
  <c r="G37"/>
  <c r="H34"/>
  <c r="F34"/>
  <c r="E34"/>
  <c r="D34"/>
  <c r="H33"/>
  <c r="H32"/>
  <c r="H31"/>
  <c r="G30"/>
  <c r="G29"/>
  <c r="G34" s="1"/>
  <c r="G51" s="1"/>
  <c r="H46" l="1"/>
</calcChain>
</file>

<file path=xl/sharedStrings.xml><?xml version="1.0" encoding="utf-8"?>
<sst xmlns="http://schemas.openxmlformats.org/spreadsheetml/2006/main" count="44" uniqueCount="37">
  <si>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</si>
  <si>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</si>
  <si>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</si>
  <si>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6б  по мкр. Черная Речка с  01.01.2023г. по 31.12.2023г.</t>
  </si>
  <si>
    <t>наименование</t>
  </si>
  <si>
    <t>Задолженность населения на 01.01.2023г. (руб.)</t>
  </si>
  <si>
    <t>Начислено населению за 2023г. (руб.)</t>
  </si>
  <si>
    <t>Поступило в счет оплаты в 2023г. (руб.)</t>
  </si>
  <si>
    <t>Перечислено поставщику услуг в 2023г. (руб.)</t>
  </si>
  <si>
    <t>Задолженность населения на 01.01.2024г. (руб.)</t>
  </si>
  <si>
    <t>Наименование поставщика</t>
  </si>
  <si>
    <t>Коммунальные услуги</t>
  </si>
  <si>
    <t>Отопление</t>
  </si>
  <si>
    <t>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</si>
  <si>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</si>
  <si>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</si>
  <si>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</si>
  <si>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</si>
  <si>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</si>
  <si>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</si>
  <si>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</si>
  <si>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</si>
  <si>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Н/2008-39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</si>
  <si>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</si>
  <si>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</si>
  <si>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</si>
  <si>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</si>
  <si>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</si>
  <si>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АО "Управляющая компания по обращению с отходами в ЛО"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</si>
  <si>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</si>
  <si>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</si>
  <si>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</si>
  <si>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</si>
  <si>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</si>
  <si>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Общая задолженность по дому  на 01.01.2024г.</t>
  </si>
  <si>
    <t>Надеемся на дальнейшее сотрудничество. Администрация ООО "УЮТ-СЕРВИС"</t>
  </si>
  <si>
    <t>ИТОГО ЖКУ</t>
  </si>
</sst>
</file>

<file path=xl/styles.xml><?xml version="1.0" encoding="utf-8"?>
<styleSheet xmlns="http://schemas.openxmlformats.org/spreadsheetml/2006/main">
  <fonts count="15">
    <font>
      <sz val="10"/>
      <name val="Arial Cyr"/>
      <charset val="204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Fill="1"/>
    <xf numFmtId="0" fontId="0" fillId="0" borderId="0" xfId="0" applyFill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3" xfId="0" applyFont="1" applyFill="1" applyBorder="1"/>
    <xf numFmtId="0" fontId="3" fillId="0" borderId="0" xfId="0" applyFont="1" applyFill="1" applyAlignment="1">
      <alignment horizontal="center"/>
    </xf>
    <xf numFmtId="0" fontId="2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0" fillId="0" borderId="0" xfId="0" applyFill="1" applyBorder="1"/>
    <xf numFmtId="0" fontId="3" fillId="0" borderId="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4" fontId="8" fillId="0" borderId="8" xfId="0" applyNumberFormat="1" applyFont="1" applyFill="1" applyBorder="1" applyAlignment="1">
      <alignment vertical="top" wrapText="1"/>
    </xf>
    <xf numFmtId="0" fontId="9" fillId="0" borderId="9" xfId="0" applyFont="1" applyFill="1" applyBorder="1" applyAlignment="1">
      <alignment horizontal="center" vertical="center" wrapText="1"/>
    </xf>
    <xf numFmtId="4" fontId="9" fillId="0" borderId="8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center" wrapText="1"/>
    </xf>
    <xf numFmtId="4" fontId="9" fillId="0" borderId="8" xfId="0" applyNumberFormat="1" applyFont="1" applyFill="1" applyBorder="1" applyAlignment="1">
      <alignment horizontal="right" vertical="top" wrapText="1"/>
    </xf>
    <xf numFmtId="4" fontId="9" fillId="0" borderId="5" xfId="0" applyNumberFormat="1" applyFont="1" applyFill="1" applyBorder="1" applyAlignment="1">
      <alignment vertical="top" wrapText="1"/>
    </xf>
    <xf numFmtId="4" fontId="9" fillId="0" borderId="7" xfId="0" applyNumberFormat="1" applyFont="1" applyFill="1" applyBorder="1" applyAlignment="1">
      <alignment vertical="top" wrapText="1"/>
    </xf>
    <xf numFmtId="0" fontId="9" fillId="0" borderId="7" xfId="0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4" fontId="9" fillId="0" borderId="3" xfId="0" applyNumberFormat="1" applyFont="1" applyFill="1" applyBorder="1" applyAlignment="1">
      <alignment horizontal="right" vertical="top" wrapText="1"/>
    </xf>
    <xf numFmtId="4" fontId="8" fillId="0" borderId="3" xfId="0" applyNumberFormat="1" applyFont="1" applyFill="1" applyBorder="1" applyAlignment="1">
      <alignment vertical="top" wrapText="1"/>
    </xf>
    <xf numFmtId="0" fontId="10" fillId="0" borderId="3" xfId="0" applyFont="1" applyFill="1" applyBorder="1" applyAlignment="1">
      <alignment horizontal="center" vertical="top" wrapText="1"/>
    </xf>
    <xf numFmtId="4" fontId="10" fillId="0" borderId="8" xfId="0" applyNumberFormat="1" applyFont="1" applyFill="1" applyBorder="1" applyAlignment="1">
      <alignment horizontal="right" vertical="top" wrapText="1"/>
    </xf>
    <xf numFmtId="0" fontId="11" fillId="0" borderId="8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4" fontId="3" fillId="2" borderId="8" xfId="0" applyNumberFormat="1" applyFont="1" applyFill="1" applyBorder="1" applyAlignment="1">
      <alignment vertical="top" wrapText="1"/>
    </xf>
    <xf numFmtId="0" fontId="12" fillId="0" borderId="8" xfId="0" applyFont="1" applyFill="1" applyBorder="1" applyAlignment="1">
      <alignment horizontal="center" vertical="top" wrapText="1"/>
    </xf>
    <xf numFmtId="0" fontId="1" fillId="0" borderId="0" xfId="0" applyFont="1" applyFill="1"/>
    <xf numFmtId="0" fontId="13" fillId="0" borderId="0" xfId="0" applyFont="1" applyFill="1"/>
    <xf numFmtId="4" fontId="13" fillId="0" borderId="0" xfId="0" applyNumberFormat="1" applyFont="1" applyFill="1"/>
    <xf numFmtId="0" fontId="9" fillId="0" borderId="0" xfId="0" applyFont="1" applyFill="1"/>
    <xf numFmtId="0" fontId="14" fillId="0" borderId="0" xfId="0" applyFont="1" applyFill="1"/>
    <xf numFmtId="4" fontId="14" fillId="0" borderId="0" xfId="0" applyNumberFormat="1" applyFont="1" applyFill="1"/>
    <xf numFmtId="4" fontId="9" fillId="0" borderId="0" xfId="0" applyNumberFormat="1" applyFont="1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topLeftCell="C19" workbookViewId="0">
      <selection activeCell="G41" sqref="G41"/>
    </sheetView>
  </sheetViews>
  <sheetFormatPr defaultRowHeight="12.75"/>
  <cols>
    <col min="1" max="1" width="3.42578125" style="2" hidden="1" customWidth="1"/>
    <col min="2" max="2" width="9.140625" style="2" hidden="1" customWidth="1"/>
    <col min="3" max="3" width="27.5703125" style="44" customWidth="1"/>
    <col min="4" max="4" width="13.28515625" style="44" customWidth="1"/>
    <col min="5" max="5" width="11.85546875" style="44" customWidth="1"/>
    <col min="6" max="6" width="13.28515625" style="44" customWidth="1"/>
    <col min="7" max="7" width="11.85546875" style="44" customWidth="1"/>
    <col min="8" max="8" width="12.5703125" style="44" customWidth="1"/>
    <col min="9" max="9" width="27.7109375" style="44" customWidth="1"/>
    <col min="10" max="16384" width="9.140625" style="2"/>
  </cols>
  <sheetData>
    <row r="1" spans="3:9" ht="12.75" hidden="1" customHeight="1">
      <c r="C1" s="1"/>
      <c r="D1" s="1"/>
      <c r="E1" s="1"/>
      <c r="F1" s="1"/>
      <c r="G1" s="1"/>
      <c r="H1" s="1"/>
      <c r="I1" s="1"/>
    </row>
    <row r="2" spans="3:9" ht="13.5" hidden="1" customHeight="1" thickBot="1">
      <c r="C2" s="1"/>
      <c r="D2" s="1"/>
      <c r="E2" s="1" t="s">
        <v>0</v>
      </c>
      <c r="F2" s="1"/>
      <c r="G2" s="1"/>
      <c r="H2" s="1"/>
      <c r="I2" s="1"/>
    </row>
    <row r="3" spans="3:9" ht="13.5" hidden="1" customHeight="1" thickBot="1">
      <c r="C3" s="3"/>
      <c r="D3" s="4"/>
      <c r="E3" s="5"/>
      <c r="F3" s="5"/>
      <c r="G3" s="5"/>
      <c r="H3" s="5"/>
      <c r="I3" s="6"/>
    </row>
    <row r="4" spans="3:9" ht="12.75" hidden="1" customHeight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10" ht="12.75" customHeight="1">
      <c r="C17" s="7"/>
      <c r="D17" s="7"/>
      <c r="E17" s="8"/>
      <c r="F17" s="8"/>
      <c r="G17" s="8"/>
      <c r="H17" s="8"/>
      <c r="I17" s="8"/>
    </row>
    <row r="18" spans="3:10" ht="12.75" customHeight="1">
      <c r="C18" s="7"/>
      <c r="D18" s="7"/>
      <c r="E18" s="8"/>
      <c r="F18" s="8"/>
      <c r="G18" s="8"/>
      <c r="H18" s="8"/>
      <c r="I18" s="8"/>
    </row>
    <row r="19" spans="3:10" ht="12.75" customHeight="1">
      <c r="C19" s="7"/>
      <c r="D19" s="7"/>
      <c r="E19" s="8"/>
      <c r="F19" s="8"/>
      <c r="G19" s="8"/>
      <c r="H19" s="8"/>
      <c r="I19" s="8"/>
    </row>
    <row r="20" spans="3:10" ht="12.75" customHeight="1">
      <c r="C20" s="7"/>
      <c r="D20" s="7"/>
      <c r="E20" s="8"/>
      <c r="F20" s="8"/>
      <c r="G20" s="8"/>
      <c r="H20" s="8"/>
      <c r="I20" s="8"/>
    </row>
    <row r="21" spans="3:10" ht="12.75" customHeight="1">
      <c r="C21" s="7"/>
      <c r="D21" s="7"/>
      <c r="E21" s="8"/>
      <c r="F21" s="8"/>
      <c r="G21" s="8"/>
      <c r="H21" s="8"/>
      <c r="I21" s="8"/>
    </row>
    <row r="22" spans="3:10" ht="12.75" customHeight="1">
      <c r="C22" s="7"/>
      <c r="D22" s="7"/>
      <c r="E22" s="8"/>
      <c r="F22" s="8"/>
      <c r="G22" s="8"/>
      <c r="H22" s="8"/>
      <c r="I22" s="8"/>
    </row>
    <row r="23" spans="3:10" ht="14.25">
      <c r="C23" s="9" t="s">
        <v>1</v>
      </c>
      <c r="D23" s="9"/>
      <c r="E23" s="9"/>
      <c r="F23" s="9"/>
      <c r="G23" s="9"/>
      <c r="H23" s="9"/>
      <c r="I23" s="9"/>
    </row>
    <row r="24" spans="3:10">
      <c r="C24" s="10" t="s">
        <v>2</v>
      </c>
      <c r="D24" s="10"/>
      <c r="E24" s="10"/>
      <c r="F24" s="10"/>
      <c r="G24" s="10"/>
      <c r="H24" s="10"/>
      <c r="I24" s="10"/>
    </row>
    <row r="25" spans="3:10">
      <c r="C25" s="10" t="s">
        <v>3</v>
      </c>
      <c r="D25" s="10"/>
      <c r="E25" s="10"/>
      <c r="F25" s="10"/>
      <c r="G25" s="10"/>
      <c r="H25" s="10"/>
      <c r="I25" s="10"/>
    </row>
    <row r="26" spans="3:10" ht="6" customHeight="1" thickBot="1">
      <c r="C26" s="11"/>
      <c r="D26" s="11"/>
      <c r="E26" s="11"/>
      <c r="F26" s="11"/>
      <c r="G26" s="11"/>
      <c r="H26" s="11"/>
      <c r="I26" s="11"/>
    </row>
    <row r="27" spans="3:10" ht="68.25" customHeight="1" thickBot="1">
      <c r="C27" s="12" t="s">
        <v>4</v>
      </c>
      <c r="D27" s="13" t="s">
        <v>5</v>
      </c>
      <c r="E27" s="14" t="s">
        <v>6</v>
      </c>
      <c r="F27" s="14" t="s">
        <v>7</v>
      </c>
      <c r="G27" s="14" t="s">
        <v>8</v>
      </c>
      <c r="H27" s="14" t="s">
        <v>9</v>
      </c>
      <c r="I27" s="13" t="s">
        <v>10</v>
      </c>
    </row>
    <row r="28" spans="3:10" ht="13.5" customHeight="1" thickBot="1">
      <c r="C28" s="15" t="s">
        <v>11</v>
      </c>
      <c r="D28" s="16"/>
      <c r="E28" s="16"/>
      <c r="F28" s="16"/>
      <c r="G28" s="16"/>
      <c r="H28" s="16"/>
      <c r="I28" s="17"/>
      <c r="J28" s="18"/>
    </row>
    <row r="29" spans="3:10" ht="13.5" hidden="1" customHeight="1" thickBot="1">
      <c r="C29" s="19" t="s">
        <v>12</v>
      </c>
      <c r="D29" s="20"/>
      <c r="E29" s="21"/>
      <c r="F29" s="21"/>
      <c r="G29" s="21">
        <f>E29</f>
        <v>0</v>
      </c>
      <c r="H29" s="21"/>
      <c r="I29" s="22" t="s">
        <v>13</v>
      </c>
    </row>
    <row r="30" spans="3:10" ht="13.5" hidden="1" customHeight="1" thickBot="1">
      <c r="C30" s="19" t="s">
        <v>14</v>
      </c>
      <c r="D30" s="20"/>
      <c r="E30" s="23"/>
      <c r="F30" s="23"/>
      <c r="G30" s="21">
        <f>E30</f>
        <v>0</v>
      </c>
      <c r="H30" s="23"/>
      <c r="I30" s="24"/>
    </row>
    <row r="31" spans="3:10" ht="13.5" customHeight="1" thickBot="1">
      <c r="C31" s="19" t="s">
        <v>15</v>
      </c>
      <c r="D31" s="25">
        <v>0</v>
      </c>
      <c r="E31" s="23"/>
      <c r="F31" s="23"/>
      <c r="G31" s="21"/>
      <c r="H31" s="26">
        <f>+D31+E31-F31</f>
        <v>0</v>
      </c>
      <c r="I31" s="24"/>
    </row>
    <row r="32" spans="3:10" ht="13.5" customHeight="1" thickBot="1">
      <c r="C32" s="19" t="s">
        <v>16</v>
      </c>
      <c r="D32" s="25">
        <v>0</v>
      </c>
      <c r="E32" s="23"/>
      <c r="F32" s="23"/>
      <c r="G32" s="21"/>
      <c r="H32" s="27">
        <f>+D32+E32-F32</f>
        <v>0</v>
      </c>
      <c r="I32" s="24"/>
    </row>
    <row r="33" spans="3:9" ht="13.5" customHeight="1" thickBot="1">
      <c r="C33" s="19" t="s">
        <v>17</v>
      </c>
      <c r="D33" s="25">
        <v>0</v>
      </c>
      <c r="E33" s="23"/>
      <c r="F33" s="23"/>
      <c r="G33" s="21"/>
      <c r="H33" s="27">
        <f>+D33+E33-F33</f>
        <v>0</v>
      </c>
      <c r="I33" s="28"/>
    </row>
    <row r="34" spans="3:9" ht="13.5" customHeight="1" thickBot="1">
      <c r="C34" s="19" t="s">
        <v>18</v>
      </c>
      <c r="D34" s="29">
        <f>SUM(D29:D33)</f>
        <v>0</v>
      </c>
      <c r="E34" s="29">
        <f>SUM(E29:E33)</f>
        <v>0</v>
      </c>
      <c r="F34" s="29">
        <f>SUM(F29:F33)</f>
        <v>0</v>
      </c>
      <c r="G34" s="29">
        <f>SUM(G29:G33)</f>
        <v>0</v>
      </c>
      <c r="H34" s="29">
        <f>SUM(H29:H33)</f>
        <v>0</v>
      </c>
      <c r="I34" s="19"/>
    </row>
    <row r="35" spans="3:9" ht="13.5" customHeight="1" thickBot="1">
      <c r="C35" s="30" t="s">
        <v>19</v>
      </c>
      <c r="D35" s="30"/>
      <c r="E35" s="30"/>
      <c r="F35" s="30"/>
      <c r="G35" s="30"/>
      <c r="H35" s="30"/>
      <c r="I35" s="30"/>
    </row>
    <row r="36" spans="3:9" ht="48.75" customHeight="1" thickBot="1">
      <c r="C36" s="31" t="s">
        <v>4</v>
      </c>
      <c r="D36" s="13" t="s">
        <v>5</v>
      </c>
      <c r="E36" s="14" t="s">
        <v>6</v>
      </c>
      <c r="F36" s="14" t="s">
        <v>7</v>
      </c>
      <c r="G36" s="14" t="s">
        <v>8</v>
      </c>
      <c r="H36" s="14" t="s">
        <v>9</v>
      </c>
      <c r="I36" s="32" t="s">
        <v>20</v>
      </c>
    </row>
    <row r="37" spans="3:9" ht="45.75" customHeight="1" thickBot="1">
      <c r="C37" s="12" t="s">
        <v>21</v>
      </c>
      <c r="D37" s="33">
        <v>746.50000000000182</v>
      </c>
      <c r="E37" s="34">
        <v>8958</v>
      </c>
      <c r="F37" s="34">
        <v>8005.59</v>
      </c>
      <c r="G37" s="34">
        <f>+E37</f>
        <v>8958</v>
      </c>
      <c r="H37" s="34">
        <f>+D37+E37-F37</f>
        <v>1698.9100000000017</v>
      </c>
      <c r="I37" s="35" t="s">
        <v>22</v>
      </c>
    </row>
    <row r="38" spans="3:9" ht="14.25" hidden="1" customHeight="1" thickBot="1">
      <c r="C38" s="19" t="s">
        <v>23</v>
      </c>
      <c r="D38" s="25">
        <v>0</v>
      </c>
      <c r="E38" s="21"/>
      <c r="F38" s="21"/>
      <c r="G38" s="34"/>
      <c r="H38" s="34">
        <f>+D38+E38-F38</f>
        <v>0</v>
      </c>
      <c r="I38" s="20"/>
    </row>
    <row r="39" spans="3:9" ht="13.5" hidden="1" customHeight="1" thickBot="1">
      <c r="C39" s="31" t="s">
        <v>24</v>
      </c>
      <c r="D39" s="36">
        <v>0</v>
      </c>
      <c r="E39" s="21"/>
      <c r="F39" s="21"/>
      <c r="G39" s="34"/>
      <c r="H39" s="34">
        <f>+D39+E39-F39</f>
        <v>0</v>
      </c>
      <c r="I39" s="20"/>
    </row>
    <row r="40" spans="3:9" ht="12.75" hidden="1" customHeight="1" thickBot="1">
      <c r="C40" s="19" t="s">
        <v>25</v>
      </c>
      <c r="D40" s="25">
        <v>0</v>
      </c>
      <c r="E40" s="21"/>
      <c r="F40" s="21"/>
      <c r="G40" s="34"/>
      <c r="H40" s="34">
        <f>+D40+E40-F40</f>
        <v>0</v>
      </c>
      <c r="I40" s="37" t="s">
        <v>26</v>
      </c>
    </row>
    <row r="41" spans="3:9" ht="30.75" customHeight="1" thickBot="1">
      <c r="C41" s="19" t="s">
        <v>27</v>
      </c>
      <c r="D41" s="25">
        <v>-1.7508217098338719E-13</v>
      </c>
      <c r="E41" s="21"/>
      <c r="F41" s="21"/>
      <c r="G41" s="34"/>
      <c r="H41" s="34">
        <f>+D41+E41-F41</f>
        <v>-1.7508217098338719E-13</v>
      </c>
      <c r="I41" s="38" t="s">
        <v>28</v>
      </c>
    </row>
    <row r="42" spans="3:9" ht="18" hidden="1" customHeight="1" thickBot="1">
      <c r="C42" s="19" t="s">
        <v>29</v>
      </c>
      <c r="D42" s="20"/>
      <c r="E42" s="23"/>
      <c r="F42" s="23"/>
      <c r="G42" s="34"/>
      <c r="H42" s="23"/>
      <c r="I42" s="38" t="s">
        <v>30</v>
      </c>
    </row>
    <row r="43" spans="3:9" ht="13.5" customHeight="1" thickBot="1">
      <c r="C43" s="31" t="s">
        <v>31</v>
      </c>
      <c r="D43" s="25">
        <v>22.390000000000327</v>
      </c>
      <c r="E43" s="23">
        <v>135.06</v>
      </c>
      <c r="F43" s="23">
        <v>157.44999999999999</v>
      </c>
      <c r="G43" s="34"/>
      <c r="H43" s="34">
        <f>+D43+E43-F43</f>
        <v>3.4106051316484809E-13</v>
      </c>
      <c r="I43" s="37"/>
    </row>
    <row r="44" spans="3:9" ht="13.5" hidden="1" customHeight="1" thickBot="1">
      <c r="C44" s="19" t="s">
        <v>32</v>
      </c>
      <c r="D44" s="20"/>
      <c r="E44" s="23"/>
      <c r="F44" s="23"/>
      <c r="G44" s="34">
        <f>+E44</f>
        <v>0</v>
      </c>
      <c r="H44" s="23"/>
      <c r="I44" s="38" t="s">
        <v>33</v>
      </c>
    </row>
    <row r="45" spans="3:9" s="41" customFormat="1" ht="13.5" customHeight="1" thickBot="1">
      <c r="C45" s="19" t="s">
        <v>18</v>
      </c>
      <c r="D45" s="39">
        <f>SUM(D37:D44)</f>
        <v>768.89000000000192</v>
      </c>
      <c r="E45" s="29">
        <f>SUM(E37:E44)</f>
        <v>9093.06</v>
      </c>
      <c r="F45" s="29">
        <f>SUM(F37:F44)</f>
        <v>8163.04</v>
      </c>
      <c r="G45" s="29">
        <f>SUM(G37:G44)</f>
        <v>8958</v>
      </c>
      <c r="H45" s="29">
        <f>SUM(H37:H44)</f>
        <v>1698.9100000000017</v>
      </c>
      <c r="I45" s="40"/>
    </row>
    <row r="46" spans="3:9" ht="20.25" customHeight="1">
      <c r="C46" s="42" t="s">
        <v>34</v>
      </c>
      <c r="D46" s="42"/>
      <c r="E46" s="42"/>
      <c r="F46" s="42"/>
      <c r="G46" s="42"/>
      <c r="H46" s="43">
        <f>+H34+H45</f>
        <v>1698.9100000000017</v>
      </c>
    </row>
    <row r="47" spans="3:9" ht="15">
      <c r="C47" s="45" t="s">
        <v>35</v>
      </c>
      <c r="D47" s="45"/>
    </row>
    <row r="48" spans="3:9" ht="26.25" customHeight="1">
      <c r="C48" s="45"/>
      <c r="D48" s="46"/>
      <c r="E48" s="46"/>
      <c r="F48" s="46"/>
    </row>
    <row r="49" spans="3:8" ht="15" hidden="1">
      <c r="C49" s="45"/>
      <c r="D49" s="45"/>
    </row>
    <row r="50" spans="3:8" ht="15" hidden="1">
      <c r="C50" s="45"/>
      <c r="D50" s="46"/>
      <c r="E50" s="46"/>
      <c r="F50" s="46"/>
      <c r="G50" s="46"/>
      <c r="H50" s="46">
        <f>1158.08+1417.98+325.59</f>
        <v>2901.65</v>
      </c>
    </row>
    <row r="51" spans="3:8" ht="15">
      <c r="C51" s="45" t="s">
        <v>36</v>
      </c>
      <c r="D51" s="45"/>
      <c r="E51" s="47">
        <f>+E45+E34</f>
        <v>9093.06</v>
      </c>
      <c r="G51" s="47">
        <f>+G34+G45</f>
        <v>8958</v>
      </c>
    </row>
    <row r="52" spans="3:8" ht="15">
      <c r="C52" s="45"/>
      <c r="D52" s="45"/>
    </row>
  </sheetData>
  <mergeCells count="7">
    <mergeCell ref="C35:I35"/>
    <mergeCell ref="C23:I23"/>
    <mergeCell ref="C24:I24"/>
    <mergeCell ref="C25:I25"/>
    <mergeCell ref="C26:I26"/>
    <mergeCell ref="C28:I28"/>
    <mergeCell ref="I29:I33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ЧР6б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УЮТ-СЕРВИС</dc:creator>
  <cp:lastModifiedBy>ООО УЮТ-СЕРВИС</cp:lastModifiedBy>
  <dcterms:created xsi:type="dcterms:W3CDTF">2024-03-12T07:46:03Z</dcterms:created>
  <dcterms:modified xsi:type="dcterms:W3CDTF">2024-03-12T07:46:11Z</dcterms:modified>
</cp:coreProperties>
</file>