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КАТЯ данные\Данные 2025\Отчет перед населением\"/>
    </mc:Choice>
  </mc:AlternateContent>
  <bookViews>
    <workbookView xWindow="0" yWindow="0" windowWidth="19200" windowHeight="12180"/>
  </bookViews>
  <sheets>
    <sheet name="Содержание" sheetId="1" r:id="rId1"/>
    <sheet name="Текущий ремонт" sheetId="2" r:id="rId2"/>
  </sheets>
  <calcPr calcId="152511"/>
</workbook>
</file>

<file path=xl/calcChain.xml><?xml version="1.0" encoding="utf-8"?>
<calcChain xmlns="http://schemas.openxmlformats.org/spreadsheetml/2006/main">
  <c r="H17" i="2" l="1"/>
  <c r="E37" i="1"/>
  <c r="D37" i="1"/>
  <c r="C37" i="1"/>
  <c r="B37" i="1"/>
  <c r="F36" i="1"/>
  <c r="F35" i="1"/>
  <c r="F34" i="1"/>
  <c r="F33" i="1"/>
  <c r="F32" i="1"/>
  <c r="F31" i="1"/>
  <c r="F30" i="1"/>
  <c r="F29" i="1"/>
  <c r="F28" i="1"/>
  <c r="F27" i="1"/>
  <c r="F26" i="1"/>
  <c r="E23" i="1"/>
  <c r="D23" i="1"/>
  <c r="C23" i="1"/>
  <c r="B23" i="1"/>
  <c r="F22" i="1"/>
  <c r="F21" i="1"/>
  <c r="F20" i="1"/>
  <c r="F19" i="1"/>
  <c r="E43" i="1" l="1"/>
  <c r="F37" i="1"/>
  <c r="C43" i="1"/>
  <c r="F23" i="1"/>
  <c r="F40" i="1" l="1"/>
</calcChain>
</file>

<file path=xl/sharedStrings.xml><?xml version="1.0" encoding="utf-8"?>
<sst xmlns="http://schemas.openxmlformats.org/spreadsheetml/2006/main" count="82" uniqueCount="74">
  <si>
    <t>Уважаемые собственники помещений!</t>
  </si>
  <si>
    <t xml:space="preserve">Предоставляем Вам  ОТЧЕТ по оплате за коммунальные услуги, содержанию и текущему ремонту общего </t>
  </si>
  <si>
    <t>Наименование услуги</t>
  </si>
  <si>
    <t>Задолженность населения на 01.01.2025г. (руб.)</t>
  </si>
  <si>
    <t>Начислено населению за 2025г. (руб.)</t>
  </si>
  <si>
    <t>Поступило в счет оплаты в 2025г. (руб.)</t>
  </si>
  <si>
    <t>Перечислено поставщику услуг в 2025г. (руб.)</t>
  </si>
  <si>
    <t>Задолженность населения на 01.01.2026г. (руб.)</t>
  </si>
  <si>
    <t>Наименование поставщика</t>
  </si>
  <si>
    <t>Коммунальные услуги</t>
  </si>
  <si>
    <t>Отопление</t>
  </si>
  <si>
    <t>ООО "Сертоловские Энергетические Системы"</t>
  </si>
  <si>
    <t>Горячее водоснабжение</t>
  </si>
  <si>
    <t>Холодное водоснабжение</t>
  </si>
  <si>
    <t>ООО "Сертоловские Коммунальные Системы"</t>
  </si>
  <si>
    <t>Водоотведение</t>
  </si>
  <si>
    <t>Итого</t>
  </si>
  <si>
    <t>Содержание и текущий ремонт общего имущества дома</t>
  </si>
  <si>
    <t>Наименование подрядчика</t>
  </si>
  <si>
    <t>Упр. и сод.общего им-ва</t>
  </si>
  <si>
    <t>ООО "Уют-Сервис", договор управления № Н/2008-4 от 01.05.2008г.</t>
  </si>
  <si>
    <t>Текущий ремонт</t>
  </si>
  <si>
    <t>Капитальный ремонт</t>
  </si>
  <si>
    <t>Лифт</t>
  </si>
  <si>
    <t>ООО "СЗЛК", ООО ИЦ "Ликон"</t>
  </si>
  <si>
    <t>Вывоз ТБО и  КГО</t>
  </si>
  <si>
    <t>АО "Управляющая компания по обращению с отходами в ЛО"</t>
  </si>
  <si>
    <t>Т/О внутридомового газ/ оборудования</t>
  </si>
  <si>
    <t>OOO "Фирма "Стикс"</t>
  </si>
  <si>
    <t>Услуги расчетно-кассовой службы</t>
  </si>
  <si>
    <t>Повышающий коэффициент</t>
  </si>
  <si>
    <t>Электроэнергия СОИ</t>
  </si>
  <si>
    <t>АО "Петербургская сбытовая компания"</t>
  </si>
  <si>
    <t>Водоснабжение СОИ</t>
  </si>
  <si>
    <t>Т/О узлов учета теп/энергии</t>
  </si>
  <si>
    <t xml:space="preserve"> ООО"Энерго-Сервис"</t>
  </si>
  <si>
    <t>Прочие поступления</t>
  </si>
  <si>
    <t>Размещение Интернет оборудования</t>
  </si>
  <si>
    <t xml:space="preserve">Поступило за размещение интернет оборудования - 24576,00 руб. </t>
  </si>
  <si>
    <t>ООО "Икс-Трим", АО "Эр-телеком холдинг", ООО "СкайНэт", ПАО "Ростелеком"</t>
  </si>
  <si>
    <t>Общая задолженность по дому  на 01.01.2026г.</t>
  </si>
  <si>
    <t>ИТОГО ЖКУ</t>
  </si>
  <si>
    <t>Надеемся на дальнейшее сотрудничество. Администрация ООО "УЮТ-СЕРВИС"</t>
  </si>
  <si>
    <t>ОТЧЕТ</t>
  </si>
  <si>
    <t>по выполнению плана текущего ремонта жилого дома</t>
  </si>
  <si>
    <t>№ 1 по ул. Молодцова с 01.01.2025г. по 31.12.2025г.</t>
  </si>
  <si>
    <t>№                             п/п</t>
  </si>
  <si>
    <t>Остаток на 01.01.2025г., тыс.руб.</t>
  </si>
  <si>
    <t>Начислено, тыс.руб.</t>
  </si>
  <si>
    <t>Поступило от населения, тыс.руб.</t>
  </si>
  <si>
    <t>Прочие поступления, тыс.руб.</t>
  </si>
  <si>
    <t>Использовано, тыс.руб.</t>
  </si>
  <si>
    <t>Задолженность населения на 01.01.2026г., тыс.руб.</t>
  </si>
  <si>
    <t>Переходящий остаток,                     тыс.руб.</t>
  </si>
  <si>
    <t>1.</t>
  </si>
  <si>
    <t>Затраты по статье "текущий ремонт" составили 1222.75 тыс.рублей, в том числе:</t>
  </si>
  <si>
    <t>Работы по содержанию и техническому обслуживанию конструктивных элементов</t>
  </si>
  <si>
    <t>многоквартирного дома(отмостки, кровли, продухи, вентиляции - 65.87 т.р.</t>
  </si>
  <si>
    <t>Восстановление водоотводящих устройств, утепление чердачных перекрытий, утепление трубопроводов</t>
  </si>
  <si>
    <t>в чердачных и подвальных помещениях -  0.55 т.р.</t>
  </si>
  <si>
    <t>Ремонт тепловых сетей,тепловых пунктов и систем теплопотребления - 1.54 т.р.</t>
  </si>
  <si>
    <t xml:space="preserve">Ремонт в помещениях общего пользования (замена разбитых стекол окон, дверей, замков, </t>
  </si>
  <si>
    <t>ремонт поручней, ремонт стен в подъездах) - 5.62 т.р.</t>
  </si>
  <si>
    <t xml:space="preserve">Производство работ по устранению неисправностей в системе освещения общедомовых </t>
  </si>
  <si>
    <t>помещений ( с заменой ламп накаливания, выключателей и конструктивных элементов</t>
  </si>
  <si>
    <t>светильников) - 7.15 т.р.</t>
  </si>
  <si>
    <t>Аварийные работы - 7.62 т.р.</t>
  </si>
  <si>
    <t>Материалы для ремонта лифтового оборудования - 38.21 т.р.</t>
  </si>
  <si>
    <t>Герметизация межпанельных швов - 258.10 т.р.</t>
  </si>
  <si>
    <t>Ремонт ливневой канализации - 132.64 т.р.</t>
  </si>
  <si>
    <t>Замена стояков ХВС, ГВС. ПС - 279.49 т.р.</t>
  </si>
  <si>
    <t>Ремонт мягкой кровли козырьков - 390.96 т.р.</t>
  </si>
  <si>
    <t>Строительная экспертиза - 35.00 т.р.</t>
  </si>
  <si>
    <t>имущества жилого дома № 1  по ул. Молодцова с 01.01.2025г. по 31.12.2025г.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</si>
</sst>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Liberation Sans"/>
      <charset val="1"/>
    </font>
    <font>
      <b/>
      <sz val="10"/>
      <color indexed="8"/>
      <name val="Times New Roman"/>
      <family val="1"/>
      <charset val="204"/>
    </font>
    <font>
      <sz val="8"/>
      <color indexed="8"/>
      <name val="Liberation Sans"/>
      <charset val="1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ill="1"/>
    <xf numFmtId="0" fontId="2" fillId="0" borderId="0" xfId="0" applyFont="1" applyFill="1"/>
    <xf numFmtId="0" fontId="5" fillId="0" borderId="0" xfId="0" applyFont="1" applyFill="1"/>
    <xf numFmtId="0" fontId="5" fillId="0" borderId="0" xfId="0" applyFont="1" applyFill="1" applyBorder="1"/>
    <xf numFmtId="4" fontId="7" fillId="0" borderId="0" xfId="0" applyNumberFormat="1" applyFont="1" applyFill="1" applyBorder="1" applyAlignment="1" applyProtection="1">
      <alignment horizontal="right" vertical="center" readingOrder="1"/>
    </xf>
    <xf numFmtId="0" fontId="0" fillId="0" borderId="0" xfId="0" applyFill="1" applyBorder="1"/>
    <xf numFmtId="4" fontId="9" fillId="0" borderId="0" xfId="0" applyNumberFormat="1" applyFont="1" applyFill="1" applyBorder="1" applyAlignment="1" applyProtection="1">
      <alignment horizontal="right" vertical="center" readingOrder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" fontId="12" fillId="0" borderId="8" xfId="0" applyNumberFormat="1" applyFont="1" applyFill="1" applyBorder="1" applyAlignment="1">
      <alignment vertical="center" wrapText="1"/>
    </xf>
    <xf numFmtId="2" fontId="0" fillId="0" borderId="0" xfId="0" applyNumberFormat="1" applyFill="1"/>
    <xf numFmtId="4" fontId="10" fillId="0" borderId="8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4" fontId="0" fillId="0" borderId="0" xfId="0" applyNumberFormat="1" applyFill="1" applyBorder="1"/>
    <xf numFmtId="0" fontId="3" fillId="0" borderId="7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4" fontId="3" fillId="0" borderId="8" xfId="0" applyNumberFormat="1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4" fontId="0" fillId="0" borderId="0" xfId="0" applyNumberFormat="1" applyFill="1"/>
    <xf numFmtId="4" fontId="12" fillId="0" borderId="3" xfId="0" applyNumberFormat="1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3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0" fillId="0" borderId="0" xfId="0" applyFont="1" applyFill="1"/>
    <xf numFmtId="4" fontId="10" fillId="0" borderId="0" xfId="0" applyNumberFormat="1" applyFont="1" applyFill="1"/>
    <xf numFmtId="0" fontId="15" fillId="0" borderId="0" xfId="0" applyFont="1" applyFill="1"/>
    <xf numFmtId="4" fontId="10" fillId="0" borderId="3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Fill="1"/>
    <xf numFmtId="0" fontId="3" fillId="0" borderId="0" xfId="0" applyFont="1" applyFill="1"/>
    <xf numFmtId="4" fontId="3" fillId="0" borderId="0" xfId="0" applyNumberFormat="1" applyFont="1" applyFill="1"/>
    <xf numFmtId="0" fontId="1" fillId="0" borderId="0" xfId="0" applyFont="1" applyFill="1"/>
    <xf numFmtId="0" fontId="16" fillId="0" borderId="0" xfId="0" applyFont="1"/>
    <xf numFmtId="0" fontId="17" fillId="0" borderId="0" xfId="0" applyFont="1"/>
    <xf numFmtId="0" fontId="16" fillId="0" borderId="0" xfId="0" applyFont="1" applyFill="1" applyBorder="1"/>
    <xf numFmtId="0" fontId="16" fillId="0" borderId="0" xfId="0" applyFont="1" applyBorder="1"/>
    <xf numFmtId="4" fontId="16" fillId="0" borderId="0" xfId="0" applyNumberFormat="1" applyFont="1" applyBorder="1"/>
    <xf numFmtId="0" fontId="16" fillId="2" borderId="0" xfId="0" applyFont="1" applyFill="1" applyBorder="1"/>
    <xf numFmtId="0" fontId="17" fillId="0" borderId="0" xfId="0" applyFont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2" fontId="17" fillId="2" borderId="19" xfId="0" applyNumberFormat="1" applyFont="1" applyFill="1" applyBorder="1" applyAlignment="1">
      <alignment horizontal="center" vertical="center"/>
    </xf>
    <xf numFmtId="2" fontId="17" fillId="0" borderId="20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Border="1" applyAlignment="1" applyProtection="1">
      <alignment horizontal="right" vertical="center" readingOrder="1"/>
    </xf>
    <xf numFmtId="0" fontId="11" fillId="0" borderId="11" xfId="0" applyFont="1" applyFill="1" applyBorder="1" applyAlignment="1">
      <alignment horizontal="center" vertical="center" wrapText="1"/>
    </xf>
    <xf numFmtId="4" fontId="10" fillId="0" borderId="12" xfId="0" applyNumberFormat="1" applyFont="1" applyFill="1" applyBorder="1" applyAlignment="1">
      <alignment horizontal="center" vertical="center" wrapText="1"/>
    </xf>
    <xf numFmtId="4" fontId="10" fillId="0" borderId="13" xfId="0" applyNumberFormat="1" applyFont="1" applyFill="1" applyBorder="1" applyAlignment="1">
      <alignment horizontal="center" vertical="center" wrapText="1"/>
    </xf>
    <xf numFmtId="4" fontId="10" fillId="0" borderId="14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0" fontId="9" fillId="0" borderId="0" xfId="0" applyNumberFormat="1" applyFont="1" applyFill="1" applyBorder="1" applyAlignment="1" applyProtection="1">
      <alignment horizontal="left" vertical="center" readingOrder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 readingOrder="1"/>
    </xf>
    <xf numFmtId="4" fontId="7" fillId="0" borderId="0" xfId="0" applyNumberFormat="1" applyFont="1" applyFill="1" applyBorder="1" applyAlignment="1" applyProtection="1">
      <alignment horizontal="right" vertical="center" readingOrder="1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A47"/>
  <sheetViews>
    <sheetView tabSelected="1" topLeftCell="A13" workbookViewId="0">
      <selection activeCell="G17" sqref="G17"/>
    </sheetView>
  </sheetViews>
  <sheetFormatPr defaultRowHeight="15"/>
  <cols>
    <col min="1" max="1" width="28.42578125" style="29" customWidth="1"/>
    <col min="2" max="2" width="13.5703125" style="29" customWidth="1"/>
    <col min="3" max="3" width="11.85546875" style="29" customWidth="1"/>
    <col min="4" max="4" width="13.28515625" style="29" customWidth="1"/>
    <col min="5" max="5" width="11.85546875" style="29" customWidth="1"/>
    <col min="6" max="6" width="14" style="29" customWidth="1"/>
    <col min="7" max="7" width="23.7109375" style="29" customWidth="1"/>
    <col min="8" max="8" width="10.5703125" style="1" customWidth="1"/>
    <col min="9" max="9" width="9.5703125" style="1" customWidth="1"/>
    <col min="10" max="10" width="9.140625" style="1" customWidth="1"/>
    <col min="11" max="11" width="9.140625" style="1"/>
    <col min="12" max="12" width="10" style="1" customWidth="1"/>
    <col min="13" max="15" width="9.140625" style="1"/>
    <col min="16" max="16" width="11.5703125" style="1" customWidth="1"/>
    <col min="17" max="17" width="12.28515625" style="1" customWidth="1"/>
    <col min="18" max="18" width="9.140625" style="1"/>
    <col min="19" max="19" width="10.5703125" style="1" customWidth="1"/>
    <col min="20" max="21" width="9.140625" style="1"/>
    <col min="22" max="23" width="12.7109375" style="1" customWidth="1"/>
    <col min="24" max="254" width="9.140625" style="1"/>
    <col min="255" max="256" width="9.140625" style="1" customWidth="1"/>
    <col min="257" max="257" width="28.42578125" style="1" customWidth="1"/>
    <col min="258" max="258" width="13.5703125" style="1" customWidth="1"/>
    <col min="259" max="259" width="11.85546875" style="1" customWidth="1"/>
    <col min="260" max="260" width="13.28515625" style="1" customWidth="1"/>
    <col min="261" max="261" width="11.85546875" style="1" customWidth="1"/>
    <col min="262" max="262" width="14" style="1" customWidth="1"/>
    <col min="263" max="263" width="23.7109375" style="1" customWidth="1"/>
    <col min="264" max="266" width="9.140625" style="1" customWidth="1"/>
    <col min="267" max="267" width="9.140625" style="1"/>
    <col min="268" max="268" width="10" style="1" customWidth="1"/>
    <col min="269" max="271" width="9.140625" style="1"/>
    <col min="272" max="272" width="11.5703125" style="1" customWidth="1"/>
    <col min="273" max="273" width="12.28515625" style="1" customWidth="1"/>
    <col min="274" max="274" width="9.140625" style="1"/>
    <col min="275" max="275" width="10.5703125" style="1" customWidth="1"/>
    <col min="276" max="277" width="9.140625" style="1"/>
    <col min="278" max="279" width="12.7109375" style="1" customWidth="1"/>
    <col min="280" max="510" width="9.140625" style="1"/>
    <col min="511" max="512" width="9.140625" style="1" customWidth="1"/>
    <col min="513" max="513" width="28.42578125" style="1" customWidth="1"/>
    <col min="514" max="514" width="13.5703125" style="1" customWidth="1"/>
    <col min="515" max="515" width="11.85546875" style="1" customWidth="1"/>
    <col min="516" max="516" width="13.28515625" style="1" customWidth="1"/>
    <col min="517" max="517" width="11.85546875" style="1" customWidth="1"/>
    <col min="518" max="518" width="14" style="1" customWidth="1"/>
    <col min="519" max="519" width="23.7109375" style="1" customWidth="1"/>
    <col min="520" max="522" width="9.140625" style="1" customWidth="1"/>
    <col min="523" max="523" width="9.140625" style="1"/>
    <col min="524" max="524" width="10" style="1" customWidth="1"/>
    <col min="525" max="527" width="9.140625" style="1"/>
    <col min="528" max="528" width="11.5703125" style="1" customWidth="1"/>
    <col min="529" max="529" width="12.28515625" style="1" customWidth="1"/>
    <col min="530" max="530" width="9.140625" style="1"/>
    <col min="531" max="531" width="10.5703125" style="1" customWidth="1"/>
    <col min="532" max="533" width="9.140625" style="1"/>
    <col min="534" max="535" width="12.7109375" style="1" customWidth="1"/>
    <col min="536" max="766" width="9.140625" style="1"/>
    <col min="767" max="768" width="9.140625" style="1" customWidth="1"/>
    <col min="769" max="769" width="28.42578125" style="1" customWidth="1"/>
    <col min="770" max="770" width="13.5703125" style="1" customWidth="1"/>
    <col min="771" max="771" width="11.85546875" style="1" customWidth="1"/>
    <col min="772" max="772" width="13.28515625" style="1" customWidth="1"/>
    <col min="773" max="773" width="11.85546875" style="1" customWidth="1"/>
    <col min="774" max="774" width="14" style="1" customWidth="1"/>
    <col min="775" max="775" width="23.7109375" style="1" customWidth="1"/>
    <col min="776" max="778" width="9.140625" style="1" customWidth="1"/>
    <col min="779" max="779" width="9.140625" style="1"/>
    <col min="780" max="780" width="10" style="1" customWidth="1"/>
    <col min="781" max="783" width="9.140625" style="1"/>
    <col min="784" max="784" width="11.5703125" style="1" customWidth="1"/>
    <col min="785" max="785" width="12.28515625" style="1" customWidth="1"/>
    <col min="786" max="786" width="9.140625" style="1"/>
    <col min="787" max="787" width="10.5703125" style="1" customWidth="1"/>
    <col min="788" max="789" width="9.140625" style="1"/>
    <col min="790" max="791" width="12.7109375" style="1" customWidth="1"/>
    <col min="792" max="1022" width="9.140625" style="1"/>
    <col min="1023" max="1024" width="9.140625" style="1" customWidth="1"/>
    <col min="1025" max="1025" width="28.42578125" style="1" customWidth="1"/>
    <col min="1026" max="1026" width="13.5703125" style="1" customWidth="1"/>
    <col min="1027" max="1027" width="11.85546875" style="1" customWidth="1"/>
    <col min="1028" max="1028" width="13.28515625" style="1" customWidth="1"/>
    <col min="1029" max="1029" width="11.85546875" style="1" customWidth="1"/>
    <col min="1030" max="1030" width="14" style="1" customWidth="1"/>
    <col min="1031" max="1031" width="23.7109375" style="1" customWidth="1"/>
    <col min="1032" max="1034" width="9.140625" style="1" customWidth="1"/>
    <col min="1035" max="1035" width="9.140625" style="1"/>
    <col min="1036" max="1036" width="10" style="1" customWidth="1"/>
    <col min="1037" max="1039" width="9.140625" style="1"/>
    <col min="1040" max="1040" width="11.5703125" style="1" customWidth="1"/>
    <col min="1041" max="1041" width="12.28515625" style="1" customWidth="1"/>
    <col min="1042" max="1042" width="9.140625" style="1"/>
    <col min="1043" max="1043" width="10.5703125" style="1" customWidth="1"/>
    <col min="1044" max="1045" width="9.140625" style="1"/>
    <col min="1046" max="1047" width="12.7109375" style="1" customWidth="1"/>
    <col min="1048" max="1278" width="9.140625" style="1"/>
    <col min="1279" max="1280" width="9.140625" style="1" customWidth="1"/>
    <col min="1281" max="1281" width="28.42578125" style="1" customWidth="1"/>
    <col min="1282" max="1282" width="13.5703125" style="1" customWidth="1"/>
    <col min="1283" max="1283" width="11.85546875" style="1" customWidth="1"/>
    <col min="1284" max="1284" width="13.28515625" style="1" customWidth="1"/>
    <col min="1285" max="1285" width="11.85546875" style="1" customWidth="1"/>
    <col min="1286" max="1286" width="14" style="1" customWidth="1"/>
    <col min="1287" max="1287" width="23.7109375" style="1" customWidth="1"/>
    <col min="1288" max="1290" width="9.140625" style="1" customWidth="1"/>
    <col min="1291" max="1291" width="9.140625" style="1"/>
    <col min="1292" max="1292" width="10" style="1" customWidth="1"/>
    <col min="1293" max="1295" width="9.140625" style="1"/>
    <col min="1296" max="1296" width="11.5703125" style="1" customWidth="1"/>
    <col min="1297" max="1297" width="12.28515625" style="1" customWidth="1"/>
    <col min="1298" max="1298" width="9.140625" style="1"/>
    <col min="1299" max="1299" width="10.5703125" style="1" customWidth="1"/>
    <col min="1300" max="1301" width="9.140625" style="1"/>
    <col min="1302" max="1303" width="12.7109375" style="1" customWidth="1"/>
    <col min="1304" max="1534" width="9.140625" style="1"/>
    <col min="1535" max="1536" width="9.140625" style="1" customWidth="1"/>
    <col min="1537" max="1537" width="28.42578125" style="1" customWidth="1"/>
    <col min="1538" max="1538" width="13.5703125" style="1" customWidth="1"/>
    <col min="1539" max="1539" width="11.85546875" style="1" customWidth="1"/>
    <col min="1540" max="1540" width="13.28515625" style="1" customWidth="1"/>
    <col min="1541" max="1541" width="11.85546875" style="1" customWidth="1"/>
    <col min="1542" max="1542" width="14" style="1" customWidth="1"/>
    <col min="1543" max="1543" width="23.7109375" style="1" customWidth="1"/>
    <col min="1544" max="1546" width="9.140625" style="1" customWidth="1"/>
    <col min="1547" max="1547" width="9.140625" style="1"/>
    <col min="1548" max="1548" width="10" style="1" customWidth="1"/>
    <col min="1549" max="1551" width="9.140625" style="1"/>
    <col min="1552" max="1552" width="11.5703125" style="1" customWidth="1"/>
    <col min="1553" max="1553" width="12.28515625" style="1" customWidth="1"/>
    <col min="1554" max="1554" width="9.140625" style="1"/>
    <col min="1555" max="1555" width="10.5703125" style="1" customWidth="1"/>
    <col min="1556" max="1557" width="9.140625" style="1"/>
    <col min="1558" max="1559" width="12.7109375" style="1" customWidth="1"/>
    <col min="1560" max="1790" width="9.140625" style="1"/>
    <col min="1791" max="1792" width="9.140625" style="1" customWidth="1"/>
    <col min="1793" max="1793" width="28.42578125" style="1" customWidth="1"/>
    <col min="1794" max="1794" width="13.5703125" style="1" customWidth="1"/>
    <col min="1795" max="1795" width="11.85546875" style="1" customWidth="1"/>
    <col min="1796" max="1796" width="13.28515625" style="1" customWidth="1"/>
    <col min="1797" max="1797" width="11.85546875" style="1" customWidth="1"/>
    <col min="1798" max="1798" width="14" style="1" customWidth="1"/>
    <col min="1799" max="1799" width="23.7109375" style="1" customWidth="1"/>
    <col min="1800" max="1802" width="9.140625" style="1" customWidth="1"/>
    <col min="1803" max="1803" width="9.140625" style="1"/>
    <col min="1804" max="1804" width="10" style="1" customWidth="1"/>
    <col min="1805" max="1807" width="9.140625" style="1"/>
    <col min="1808" max="1808" width="11.5703125" style="1" customWidth="1"/>
    <col min="1809" max="1809" width="12.28515625" style="1" customWidth="1"/>
    <col min="1810" max="1810" width="9.140625" style="1"/>
    <col min="1811" max="1811" width="10.5703125" style="1" customWidth="1"/>
    <col min="1812" max="1813" width="9.140625" style="1"/>
    <col min="1814" max="1815" width="12.7109375" style="1" customWidth="1"/>
    <col min="1816" max="2046" width="9.140625" style="1"/>
    <col min="2047" max="2048" width="9.140625" style="1" customWidth="1"/>
    <col min="2049" max="2049" width="28.42578125" style="1" customWidth="1"/>
    <col min="2050" max="2050" width="13.5703125" style="1" customWidth="1"/>
    <col min="2051" max="2051" width="11.85546875" style="1" customWidth="1"/>
    <col min="2052" max="2052" width="13.28515625" style="1" customWidth="1"/>
    <col min="2053" max="2053" width="11.85546875" style="1" customWidth="1"/>
    <col min="2054" max="2054" width="14" style="1" customWidth="1"/>
    <col min="2055" max="2055" width="23.7109375" style="1" customWidth="1"/>
    <col min="2056" max="2058" width="9.140625" style="1" customWidth="1"/>
    <col min="2059" max="2059" width="9.140625" style="1"/>
    <col min="2060" max="2060" width="10" style="1" customWidth="1"/>
    <col min="2061" max="2063" width="9.140625" style="1"/>
    <col min="2064" max="2064" width="11.5703125" style="1" customWidth="1"/>
    <col min="2065" max="2065" width="12.28515625" style="1" customWidth="1"/>
    <col min="2066" max="2066" width="9.140625" style="1"/>
    <col min="2067" max="2067" width="10.5703125" style="1" customWidth="1"/>
    <col min="2068" max="2069" width="9.140625" style="1"/>
    <col min="2070" max="2071" width="12.7109375" style="1" customWidth="1"/>
    <col min="2072" max="2302" width="9.140625" style="1"/>
    <col min="2303" max="2304" width="9.140625" style="1" customWidth="1"/>
    <col min="2305" max="2305" width="28.42578125" style="1" customWidth="1"/>
    <col min="2306" max="2306" width="13.5703125" style="1" customWidth="1"/>
    <col min="2307" max="2307" width="11.85546875" style="1" customWidth="1"/>
    <col min="2308" max="2308" width="13.28515625" style="1" customWidth="1"/>
    <col min="2309" max="2309" width="11.85546875" style="1" customWidth="1"/>
    <col min="2310" max="2310" width="14" style="1" customWidth="1"/>
    <col min="2311" max="2311" width="23.7109375" style="1" customWidth="1"/>
    <col min="2312" max="2314" width="9.140625" style="1" customWidth="1"/>
    <col min="2315" max="2315" width="9.140625" style="1"/>
    <col min="2316" max="2316" width="10" style="1" customWidth="1"/>
    <col min="2317" max="2319" width="9.140625" style="1"/>
    <col min="2320" max="2320" width="11.5703125" style="1" customWidth="1"/>
    <col min="2321" max="2321" width="12.28515625" style="1" customWidth="1"/>
    <col min="2322" max="2322" width="9.140625" style="1"/>
    <col min="2323" max="2323" width="10.5703125" style="1" customWidth="1"/>
    <col min="2324" max="2325" width="9.140625" style="1"/>
    <col min="2326" max="2327" width="12.7109375" style="1" customWidth="1"/>
    <col min="2328" max="2558" width="9.140625" style="1"/>
    <col min="2559" max="2560" width="9.140625" style="1" customWidth="1"/>
    <col min="2561" max="2561" width="28.42578125" style="1" customWidth="1"/>
    <col min="2562" max="2562" width="13.5703125" style="1" customWidth="1"/>
    <col min="2563" max="2563" width="11.85546875" style="1" customWidth="1"/>
    <col min="2564" max="2564" width="13.28515625" style="1" customWidth="1"/>
    <col min="2565" max="2565" width="11.85546875" style="1" customWidth="1"/>
    <col min="2566" max="2566" width="14" style="1" customWidth="1"/>
    <col min="2567" max="2567" width="23.7109375" style="1" customWidth="1"/>
    <col min="2568" max="2570" width="9.140625" style="1" customWidth="1"/>
    <col min="2571" max="2571" width="9.140625" style="1"/>
    <col min="2572" max="2572" width="10" style="1" customWidth="1"/>
    <col min="2573" max="2575" width="9.140625" style="1"/>
    <col min="2576" max="2576" width="11.5703125" style="1" customWidth="1"/>
    <col min="2577" max="2577" width="12.28515625" style="1" customWidth="1"/>
    <col min="2578" max="2578" width="9.140625" style="1"/>
    <col min="2579" max="2579" width="10.5703125" style="1" customWidth="1"/>
    <col min="2580" max="2581" width="9.140625" style="1"/>
    <col min="2582" max="2583" width="12.7109375" style="1" customWidth="1"/>
    <col min="2584" max="2814" width="9.140625" style="1"/>
    <col min="2815" max="2816" width="9.140625" style="1" customWidth="1"/>
    <col min="2817" max="2817" width="28.42578125" style="1" customWidth="1"/>
    <col min="2818" max="2818" width="13.5703125" style="1" customWidth="1"/>
    <col min="2819" max="2819" width="11.85546875" style="1" customWidth="1"/>
    <col min="2820" max="2820" width="13.28515625" style="1" customWidth="1"/>
    <col min="2821" max="2821" width="11.85546875" style="1" customWidth="1"/>
    <col min="2822" max="2822" width="14" style="1" customWidth="1"/>
    <col min="2823" max="2823" width="23.7109375" style="1" customWidth="1"/>
    <col min="2824" max="2826" width="9.140625" style="1" customWidth="1"/>
    <col min="2827" max="2827" width="9.140625" style="1"/>
    <col min="2828" max="2828" width="10" style="1" customWidth="1"/>
    <col min="2829" max="2831" width="9.140625" style="1"/>
    <col min="2832" max="2832" width="11.5703125" style="1" customWidth="1"/>
    <col min="2833" max="2833" width="12.28515625" style="1" customWidth="1"/>
    <col min="2834" max="2834" width="9.140625" style="1"/>
    <col min="2835" max="2835" width="10.5703125" style="1" customWidth="1"/>
    <col min="2836" max="2837" width="9.140625" style="1"/>
    <col min="2838" max="2839" width="12.7109375" style="1" customWidth="1"/>
    <col min="2840" max="3070" width="9.140625" style="1"/>
    <col min="3071" max="3072" width="9.140625" style="1" customWidth="1"/>
    <col min="3073" max="3073" width="28.42578125" style="1" customWidth="1"/>
    <col min="3074" max="3074" width="13.5703125" style="1" customWidth="1"/>
    <col min="3075" max="3075" width="11.85546875" style="1" customWidth="1"/>
    <col min="3076" max="3076" width="13.28515625" style="1" customWidth="1"/>
    <col min="3077" max="3077" width="11.85546875" style="1" customWidth="1"/>
    <col min="3078" max="3078" width="14" style="1" customWidth="1"/>
    <col min="3079" max="3079" width="23.7109375" style="1" customWidth="1"/>
    <col min="3080" max="3082" width="9.140625" style="1" customWidth="1"/>
    <col min="3083" max="3083" width="9.140625" style="1"/>
    <col min="3084" max="3084" width="10" style="1" customWidth="1"/>
    <col min="3085" max="3087" width="9.140625" style="1"/>
    <col min="3088" max="3088" width="11.5703125" style="1" customWidth="1"/>
    <col min="3089" max="3089" width="12.28515625" style="1" customWidth="1"/>
    <col min="3090" max="3090" width="9.140625" style="1"/>
    <col min="3091" max="3091" width="10.5703125" style="1" customWidth="1"/>
    <col min="3092" max="3093" width="9.140625" style="1"/>
    <col min="3094" max="3095" width="12.7109375" style="1" customWidth="1"/>
    <col min="3096" max="3326" width="9.140625" style="1"/>
    <col min="3327" max="3328" width="9.140625" style="1" customWidth="1"/>
    <col min="3329" max="3329" width="28.42578125" style="1" customWidth="1"/>
    <col min="3330" max="3330" width="13.5703125" style="1" customWidth="1"/>
    <col min="3331" max="3331" width="11.85546875" style="1" customWidth="1"/>
    <col min="3332" max="3332" width="13.28515625" style="1" customWidth="1"/>
    <col min="3333" max="3333" width="11.85546875" style="1" customWidth="1"/>
    <col min="3334" max="3334" width="14" style="1" customWidth="1"/>
    <col min="3335" max="3335" width="23.7109375" style="1" customWidth="1"/>
    <col min="3336" max="3338" width="9.140625" style="1" customWidth="1"/>
    <col min="3339" max="3339" width="9.140625" style="1"/>
    <col min="3340" max="3340" width="10" style="1" customWidth="1"/>
    <col min="3341" max="3343" width="9.140625" style="1"/>
    <col min="3344" max="3344" width="11.5703125" style="1" customWidth="1"/>
    <col min="3345" max="3345" width="12.28515625" style="1" customWidth="1"/>
    <col min="3346" max="3346" width="9.140625" style="1"/>
    <col min="3347" max="3347" width="10.5703125" style="1" customWidth="1"/>
    <col min="3348" max="3349" width="9.140625" style="1"/>
    <col min="3350" max="3351" width="12.7109375" style="1" customWidth="1"/>
    <col min="3352" max="3582" width="9.140625" style="1"/>
    <col min="3583" max="3584" width="9.140625" style="1" customWidth="1"/>
    <col min="3585" max="3585" width="28.42578125" style="1" customWidth="1"/>
    <col min="3586" max="3586" width="13.5703125" style="1" customWidth="1"/>
    <col min="3587" max="3587" width="11.85546875" style="1" customWidth="1"/>
    <col min="3588" max="3588" width="13.28515625" style="1" customWidth="1"/>
    <col min="3589" max="3589" width="11.85546875" style="1" customWidth="1"/>
    <col min="3590" max="3590" width="14" style="1" customWidth="1"/>
    <col min="3591" max="3591" width="23.7109375" style="1" customWidth="1"/>
    <col min="3592" max="3594" width="9.140625" style="1" customWidth="1"/>
    <col min="3595" max="3595" width="9.140625" style="1"/>
    <col min="3596" max="3596" width="10" style="1" customWidth="1"/>
    <col min="3597" max="3599" width="9.140625" style="1"/>
    <col min="3600" max="3600" width="11.5703125" style="1" customWidth="1"/>
    <col min="3601" max="3601" width="12.28515625" style="1" customWidth="1"/>
    <col min="3602" max="3602" width="9.140625" style="1"/>
    <col min="3603" max="3603" width="10.5703125" style="1" customWidth="1"/>
    <col min="3604" max="3605" width="9.140625" style="1"/>
    <col min="3606" max="3607" width="12.7109375" style="1" customWidth="1"/>
    <col min="3608" max="3838" width="9.140625" style="1"/>
    <col min="3839" max="3840" width="9.140625" style="1" customWidth="1"/>
    <col min="3841" max="3841" width="28.42578125" style="1" customWidth="1"/>
    <col min="3842" max="3842" width="13.5703125" style="1" customWidth="1"/>
    <col min="3843" max="3843" width="11.85546875" style="1" customWidth="1"/>
    <col min="3844" max="3844" width="13.28515625" style="1" customWidth="1"/>
    <col min="3845" max="3845" width="11.85546875" style="1" customWidth="1"/>
    <col min="3846" max="3846" width="14" style="1" customWidth="1"/>
    <col min="3847" max="3847" width="23.7109375" style="1" customWidth="1"/>
    <col min="3848" max="3850" width="9.140625" style="1" customWidth="1"/>
    <col min="3851" max="3851" width="9.140625" style="1"/>
    <col min="3852" max="3852" width="10" style="1" customWidth="1"/>
    <col min="3853" max="3855" width="9.140625" style="1"/>
    <col min="3856" max="3856" width="11.5703125" style="1" customWidth="1"/>
    <col min="3857" max="3857" width="12.28515625" style="1" customWidth="1"/>
    <col min="3858" max="3858" width="9.140625" style="1"/>
    <col min="3859" max="3859" width="10.5703125" style="1" customWidth="1"/>
    <col min="3860" max="3861" width="9.140625" style="1"/>
    <col min="3862" max="3863" width="12.7109375" style="1" customWidth="1"/>
    <col min="3864" max="4094" width="9.140625" style="1"/>
    <col min="4095" max="4096" width="9.140625" style="1" customWidth="1"/>
    <col min="4097" max="4097" width="28.42578125" style="1" customWidth="1"/>
    <col min="4098" max="4098" width="13.5703125" style="1" customWidth="1"/>
    <col min="4099" max="4099" width="11.85546875" style="1" customWidth="1"/>
    <col min="4100" max="4100" width="13.28515625" style="1" customWidth="1"/>
    <col min="4101" max="4101" width="11.85546875" style="1" customWidth="1"/>
    <col min="4102" max="4102" width="14" style="1" customWidth="1"/>
    <col min="4103" max="4103" width="23.7109375" style="1" customWidth="1"/>
    <col min="4104" max="4106" width="9.140625" style="1" customWidth="1"/>
    <col min="4107" max="4107" width="9.140625" style="1"/>
    <col min="4108" max="4108" width="10" style="1" customWidth="1"/>
    <col min="4109" max="4111" width="9.140625" style="1"/>
    <col min="4112" max="4112" width="11.5703125" style="1" customWidth="1"/>
    <col min="4113" max="4113" width="12.28515625" style="1" customWidth="1"/>
    <col min="4114" max="4114" width="9.140625" style="1"/>
    <col min="4115" max="4115" width="10.5703125" style="1" customWidth="1"/>
    <col min="4116" max="4117" width="9.140625" style="1"/>
    <col min="4118" max="4119" width="12.7109375" style="1" customWidth="1"/>
    <col min="4120" max="4350" width="9.140625" style="1"/>
    <col min="4351" max="4352" width="9.140625" style="1" customWidth="1"/>
    <col min="4353" max="4353" width="28.42578125" style="1" customWidth="1"/>
    <col min="4354" max="4354" width="13.5703125" style="1" customWidth="1"/>
    <col min="4355" max="4355" width="11.85546875" style="1" customWidth="1"/>
    <col min="4356" max="4356" width="13.28515625" style="1" customWidth="1"/>
    <col min="4357" max="4357" width="11.85546875" style="1" customWidth="1"/>
    <col min="4358" max="4358" width="14" style="1" customWidth="1"/>
    <col min="4359" max="4359" width="23.7109375" style="1" customWidth="1"/>
    <col min="4360" max="4362" width="9.140625" style="1" customWidth="1"/>
    <col min="4363" max="4363" width="9.140625" style="1"/>
    <col min="4364" max="4364" width="10" style="1" customWidth="1"/>
    <col min="4365" max="4367" width="9.140625" style="1"/>
    <col min="4368" max="4368" width="11.5703125" style="1" customWidth="1"/>
    <col min="4369" max="4369" width="12.28515625" style="1" customWidth="1"/>
    <col min="4370" max="4370" width="9.140625" style="1"/>
    <col min="4371" max="4371" width="10.5703125" style="1" customWidth="1"/>
    <col min="4372" max="4373" width="9.140625" style="1"/>
    <col min="4374" max="4375" width="12.7109375" style="1" customWidth="1"/>
    <col min="4376" max="4606" width="9.140625" style="1"/>
    <col min="4607" max="4608" width="9.140625" style="1" customWidth="1"/>
    <col min="4609" max="4609" width="28.42578125" style="1" customWidth="1"/>
    <col min="4610" max="4610" width="13.5703125" style="1" customWidth="1"/>
    <col min="4611" max="4611" width="11.85546875" style="1" customWidth="1"/>
    <col min="4612" max="4612" width="13.28515625" style="1" customWidth="1"/>
    <col min="4613" max="4613" width="11.85546875" style="1" customWidth="1"/>
    <col min="4614" max="4614" width="14" style="1" customWidth="1"/>
    <col min="4615" max="4615" width="23.7109375" style="1" customWidth="1"/>
    <col min="4616" max="4618" width="9.140625" style="1" customWidth="1"/>
    <col min="4619" max="4619" width="9.140625" style="1"/>
    <col min="4620" max="4620" width="10" style="1" customWidth="1"/>
    <col min="4621" max="4623" width="9.140625" style="1"/>
    <col min="4624" max="4624" width="11.5703125" style="1" customWidth="1"/>
    <col min="4625" max="4625" width="12.28515625" style="1" customWidth="1"/>
    <col min="4626" max="4626" width="9.140625" style="1"/>
    <col min="4627" max="4627" width="10.5703125" style="1" customWidth="1"/>
    <col min="4628" max="4629" width="9.140625" style="1"/>
    <col min="4630" max="4631" width="12.7109375" style="1" customWidth="1"/>
    <col min="4632" max="4862" width="9.140625" style="1"/>
    <col min="4863" max="4864" width="9.140625" style="1" customWidth="1"/>
    <col min="4865" max="4865" width="28.42578125" style="1" customWidth="1"/>
    <col min="4866" max="4866" width="13.5703125" style="1" customWidth="1"/>
    <col min="4867" max="4867" width="11.85546875" style="1" customWidth="1"/>
    <col min="4868" max="4868" width="13.28515625" style="1" customWidth="1"/>
    <col min="4869" max="4869" width="11.85546875" style="1" customWidth="1"/>
    <col min="4870" max="4870" width="14" style="1" customWidth="1"/>
    <col min="4871" max="4871" width="23.7109375" style="1" customWidth="1"/>
    <col min="4872" max="4874" width="9.140625" style="1" customWidth="1"/>
    <col min="4875" max="4875" width="9.140625" style="1"/>
    <col min="4876" max="4876" width="10" style="1" customWidth="1"/>
    <col min="4877" max="4879" width="9.140625" style="1"/>
    <col min="4880" max="4880" width="11.5703125" style="1" customWidth="1"/>
    <col min="4881" max="4881" width="12.28515625" style="1" customWidth="1"/>
    <col min="4882" max="4882" width="9.140625" style="1"/>
    <col min="4883" max="4883" width="10.5703125" style="1" customWidth="1"/>
    <col min="4884" max="4885" width="9.140625" style="1"/>
    <col min="4886" max="4887" width="12.7109375" style="1" customWidth="1"/>
    <col min="4888" max="5118" width="9.140625" style="1"/>
    <col min="5119" max="5120" width="9.140625" style="1" customWidth="1"/>
    <col min="5121" max="5121" width="28.42578125" style="1" customWidth="1"/>
    <col min="5122" max="5122" width="13.5703125" style="1" customWidth="1"/>
    <col min="5123" max="5123" width="11.85546875" style="1" customWidth="1"/>
    <col min="5124" max="5124" width="13.28515625" style="1" customWidth="1"/>
    <col min="5125" max="5125" width="11.85546875" style="1" customWidth="1"/>
    <col min="5126" max="5126" width="14" style="1" customWidth="1"/>
    <col min="5127" max="5127" width="23.7109375" style="1" customWidth="1"/>
    <col min="5128" max="5130" width="9.140625" style="1" customWidth="1"/>
    <col min="5131" max="5131" width="9.140625" style="1"/>
    <col min="5132" max="5132" width="10" style="1" customWidth="1"/>
    <col min="5133" max="5135" width="9.140625" style="1"/>
    <col min="5136" max="5136" width="11.5703125" style="1" customWidth="1"/>
    <col min="5137" max="5137" width="12.28515625" style="1" customWidth="1"/>
    <col min="5138" max="5138" width="9.140625" style="1"/>
    <col min="5139" max="5139" width="10.5703125" style="1" customWidth="1"/>
    <col min="5140" max="5141" width="9.140625" style="1"/>
    <col min="5142" max="5143" width="12.7109375" style="1" customWidth="1"/>
    <col min="5144" max="5374" width="9.140625" style="1"/>
    <col min="5375" max="5376" width="9.140625" style="1" customWidth="1"/>
    <col min="5377" max="5377" width="28.42578125" style="1" customWidth="1"/>
    <col min="5378" max="5378" width="13.5703125" style="1" customWidth="1"/>
    <col min="5379" max="5379" width="11.85546875" style="1" customWidth="1"/>
    <col min="5380" max="5380" width="13.28515625" style="1" customWidth="1"/>
    <col min="5381" max="5381" width="11.85546875" style="1" customWidth="1"/>
    <col min="5382" max="5382" width="14" style="1" customWidth="1"/>
    <col min="5383" max="5383" width="23.7109375" style="1" customWidth="1"/>
    <col min="5384" max="5386" width="9.140625" style="1" customWidth="1"/>
    <col min="5387" max="5387" width="9.140625" style="1"/>
    <col min="5388" max="5388" width="10" style="1" customWidth="1"/>
    <col min="5389" max="5391" width="9.140625" style="1"/>
    <col min="5392" max="5392" width="11.5703125" style="1" customWidth="1"/>
    <col min="5393" max="5393" width="12.28515625" style="1" customWidth="1"/>
    <col min="5394" max="5394" width="9.140625" style="1"/>
    <col min="5395" max="5395" width="10.5703125" style="1" customWidth="1"/>
    <col min="5396" max="5397" width="9.140625" style="1"/>
    <col min="5398" max="5399" width="12.7109375" style="1" customWidth="1"/>
    <col min="5400" max="5630" width="9.140625" style="1"/>
    <col min="5631" max="5632" width="9.140625" style="1" customWidth="1"/>
    <col min="5633" max="5633" width="28.42578125" style="1" customWidth="1"/>
    <col min="5634" max="5634" width="13.5703125" style="1" customWidth="1"/>
    <col min="5635" max="5635" width="11.85546875" style="1" customWidth="1"/>
    <col min="5636" max="5636" width="13.28515625" style="1" customWidth="1"/>
    <col min="5637" max="5637" width="11.85546875" style="1" customWidth="1"/>
    <col min="5638" max="5638" width="14" style="1" customWidth="1"/>
    <col min="5639" max="5639" width="23.7109375" style="1" customWidth="1"/>
    <col min="5640" max="5642" width="9.140625" style="1" customWidth="1"/>
    <col min="5643" max="5643" width="9.140625" style="1"/>
    <col min="5644" max="5644" width="10" style="1" customWidth="1"/>
    <col min="5645" max="5647" width="9.140625" style="1"/>
    <col min="5648" max="5648" width="11.5703125" style="1" customWidth="1"/>
    <col min="5649" max="5649" width="12.28515625" style="1" customWidth="1"/>
    <col min="5650" max="5650" width="9.140625" style="1"/>
    <col min="5651" max="5651" width="10.5703125" style="1" customWidth="1"/>
    <col min="5652" max="5653" width="9.140625" style="1"/>
    <col min="5654" max="5655" width="12.7109375" style="1" customWidth="1"/>
    <col min="5656" max="5886" width="9.140625" style="1"/>
    <col min="5887" max="5888" width="9.140625" style="1" customWidth="1"/>
    <col min="5889" max="5889" width="28.42578125" style="1" customWidth="1"/>
    <col min="5890" max="5890" width="13.5703125" style="1" customWidth="1"/>
    <col min="5891" max="5891" width="11.85546875" style="1" customWidth="1"/>
    <col min="5892" max="5892" width="13.28515625" style="1" customWidth="1"/>
    <col min="5893" max="5893" width="11.85546875" style="1" customWidth="1"/>
    <col min="5894" max="5894" width="14" style="1" customWidth="1"/>
    <col min="5895" max="5895" width="23.7109375" style="1" customWidth="1"/>
    <col min="5896" max="5898" width="9.140625" style="1" customWidth="1"/>
    <col min="5899" max="5899" width="9.140625" style="1"/>
    <col min="5900" max="5900" width="10" style="1" customWidth="1"/>
    <col min="5901" max="5903" width="9.140625" style="1"/>
    <col min="5904" max="5904" width="11.5703125" style="1" customWidth="1"/>
    <col min="5905" max="5905" width="12.28515625" style="1" customWidth="1"/>
    <col min="5906" max="5906" width="9.140625" style="1"/>
    <col min="5907" max="5907" width="10.5703125" style="1" customWidth="1"/>
    <col min="5908" max="5909" width="9.140625" style="1"/>
    <col min="5910" max="5911" width="12.7109375" style="1" customWidth="1"/>
    <col min="5912" max="6142" width="9.140625" style="1"/>
    <col min="6143" max="6144" width="9.140625" style="1" customWidth="1"/>
    <col min="6145" max="6145" width="28.42578125" style="1" customWidth="1"/>
    <col min="6146" max="6146" width="13.5703125" style="1" customWidth="1"/>
    <col min="6147" max="6147" width="11.85546875" style="1" customWidth="1"/>
    <col min="6148" max="6148" width="13.28515625" style="1" customWidth="1"/>
    <col min="6149" max="6149" width="11.85546875" style="1" customWidth="1"/>
    <col min="6150" max="6150" width="14" style="1" customWidth="1"/>
    <col min="6151" max="6151" width="23.7109375" style="1" customWidth="1"/>
    <col min="6152" max="6154" width="9.140625" style="1" customWidth="1"/>
    <col min="6155" max="6155" width="9.140625" style="1"/>
    <col min="6156" max="6156" width="10" style="1" customWidth="1"/>
    <col min="6157" max="6159" width="9.140625" style="1"/>
    <col min="6160" max="6160" width="11.5703125" style="1" customWidth="1"/>
    <col min="6161" max="6161" width="12.28515625" style="1" customWidth="1"/>
    <col min="6162" max="6162" width="9.140625" style="1"/>
    <col min="6163" max="6163" width="10.5703125" style="1" customWidth="1"/>
    <col min="6164" max="6165" width="9.140625" style="1"/>
    <col min="6166" max="6167" width="12.7109375" style="1" customWidth="1"/>
    <col min="6168" max="6398" width="9.140625" style="1"/>
    <col min="6399" max="6400" width="9.140625" style="1" customWidth="1"/>
    <col min="6401" max="6401" width="28.42578125" style="1" customWidth="1"/>
    <col min="6402" max="6402" width="13.5703125" style="1" customWidth="1"/>
    <col min="6403" max="6403" width="11.85546875" style="1" customWidth="1"/>
    <col min="6404" max="6404" width="13.28515625" style="1" customWidth="1"/>
    <col min="6405" max="6405" width="11.85546875" style="1" customWidth="1"/>
    <col min="6406" max="6406" width="14" style="1" customWidth="1"/>
    <col min="6407" max="6407" width="23.7109375" style="1" customWidth="1"/>
    <col min="6408" max="6410" width="9.140625" style="1" customWidth="1"/>
    <col min="6411" max="6411" width="9.140625" style="1"/>
    <col min="6412" max="6412" width="10" style="1" customWidth="1"/>
    <col min="6413" max="6415" width="9.140625" style="1"/>
    <col min="6416" max="6416" width="11.5703125" style="1" customWidth="1"/>
    <col min="6417" max="6417" width="12.28515625" style="1" customWidth="1"/>
    <col min="6418" max="6418" width="9.140625" style="1"/>
    <col min="6419" max="6419" width="10.5703125" style="1" customWidth="1"/>
    <col min="6420" max="6421" width="9.140625" style="1"/>
    <col min="6422" max="6423" width="12.7109375" style="1" customWidth="1"/>
    <col min="6424" max="6654" width="9.140625" style="1"/>
    <col min="6655" max="6656" width="9.140625" style="1" customWidth="1"/>
    <col min="6657" max="6657" width="28.42578125" style="1" customWidth="1"/>
    <col min="6658" max="6658" width="13.5703125" style="1" customWidth="1"/>
    <col min="6659" max="6659" width="11.85546875" style="1" customWidth="1"/>
    <col min="6660" max="6660" width="13.28515625" style="1" customWidth="1"/>
    <col min="6661" max="6661" width="11.85546875" style="1" customWidth="1"/>
    <col min="6662" max="6662" width="14" style="1" customWidth="1"/>
    <col min="6663" max="6663" width="23.7109375" style="1" customWidth="1"/>
    <col min="6664" max="6666" width="9.140625" style="1" customWidth="1"/>
    <col min="6667" max="6667" width="9.140625" style="1"/>
    <col min="6668" max="6668" width="10" style="1" customWidth="1"/>
    <col min="6669" max="6671" width="9.140625" style="1"/>
    <col min="6672" max="6672" width="11.5703125" style="1" customWidth="1"/>
    <col min="6673" max="6673" width="12.28515625" style="1" customWidth="1"/>
    <col min="6674" max="6674" width="9.140625" style="1"/>
    <col min="6675" max="6675" width="10.5703125" style="1" customWidth="1"/>
    <col min="6676" max="6677" width="9.140625" style="1"/>
    <col min="6678" max="6679" width="12.7109375" style="1" customWidth="1"/>
    <col min="6680" max="6910" width="9.140625" style="1"/>
    <col min="6911" max="6912" width="9.140625" style="1" customWidth="1"/>
    <col min="6913" max="6913" width="28.42578125" style="1" customWidth="1"/>
    <col min="6914" max="6914" width="13.5703125" style="1" customWidth="1"/>
    <col min="6915" max="6915" width="11.85546875" style="1" customWidth="1"/>
    <col min="6916" max="6916" width="13.28515625" style="1" customWidth="1"/>
    <col min="6917" max="6917" width="11.85546875" style="1" customWidth="1"/>
    <col min="6918" max="6918" width="14" style="1" customWidth="1"/>
    <col min="6919" max="6919" width="23.7109375" style="1" customWidth="1"/>
    <col min="6920" max="6922" width="9.140625" style="1" customWidth="1"/>
    <col min="6923" max="6923" width="9.140625" style="1"/>
    <col min="6924" max="6924" width="10" style="1" customWidth="1"/>
    <col min="6925" max="6927" width="9.140625" style="1"/>
    <col min="6928" max="6928" width="11.5703125" style="1" customWidth="1"/>
    <col min="6929" max="6929" width="12.28515625" style="1" customWidth="1"/>
    <col min="6930" max="6930" width="9.140625" style="1"/>
    <col min="6931" max="6931" width="10.5703125" style="1" customWidth="1"/>
    <col min="6932" max="6933" width="9.140625" style="1"/>
    <col min="6934" max="6935" width="12.7109375" style="1" customWidth="1"/>
    <col min="6936" max="7166" width="9.140625" style="1"/>
    <col min="7167" max="7168" width="9.140625" style="1" customWidth="1"/>
    <col min="7169" max="7169" width="28.42578125" style="1" customWidth="1"/>
    <col min="7170" max="7170" width="13.5703125" style="1" customWidth="1"/>
    <col min="7171" max="7171" width="11.85546875" style="1" customWidth="1"/>
    <col min="7172" max="7172" width="13.28515625" style="1" customWidth="1"/>
    <col min="7173" max="7173" width="11.85546875" style="1" customWidth="1"/>
    <col min="7174" max="7174" width="14" style="1" customWidth="1"/>
    <col min="7175" max="7175" width="23.7109375" style="1" customWidth="1"/>
    <col min="7176" max="7178" width="9.140625" style="1" customWidth="1"/>
    <col min="7179" max="7179" width="9.140625" style="1"/>
    <col min="7180" max="7180" width="10" style="1" customWidth="1"/>
    <col min="7181" max="7183" width="9.140625" style="1"/>
    <col min="7184" max="7184" width="11.5703125" style="1" customWidth="1"/>
    <col min="7185" max="7185" width="12.28515625" style="1" customWidth="1"/>
    <col min="7186" max="7186" width="9.140625" style="1"/>
    <col min="7187" max="7187" width="10.5703125" style="1" customWidth="1"/>
    <col min="7188" max="7189" width="9.140625" style="1"/>
    <col min="7190" max="7191" width="12.7109375" style="1" customWidth="1"/>
    <col min="7192" max="7422" width="9.140625" style="1"/>
    <col min="7423" max="7424" width="9.140625" style="1" customWidth="1"/>
    <col min="7425" max="7425" width="28.42578125" style="1" customWidth="1"/>
    <col min="7426" max="7426" width="13.5703125" style="1" customWidth="1"/>
    <col min="7427" max="7427" width="11.85546875" style="1" customWidth="1"/>
    <col min="7428" max="7428" width="13.28515625" style="1" customWidth="1"/>
    <col min="7429" max="7429" width="11.85546875" style="1" customWidth="1"/>
    <col min="7430" max="7430" width="14" style="1" customWidth="1"/>
    <col min="7431" max="7431" width="23.7109375" style="1" customWidth="1"/>
    <col min="7432" max="7434" width="9.140625" style="1" customWidth="1"/>
    <col min="7435" max="7435" width="9.140625" style="1"/>
    <col min="7436" max="7436" width="10" style="1" customWidth="1"/>
    <col min="7437" max="7439" width="9.140625" style="1"/>
    <col min="7440" max="7440" width="11.5703125" style="1" customWidth="1"/>
    <col min="7441" max="7441" width="12.28515625" style="1" customWidth="1"/>
    <col min="7442" max="7442" width="9.140625" style="1"/>
    <col min="7443" max="7443" width="10.5703125" style="1" customWidth="1"/>
    <col min="7444" max="7445" width="9.140625" style="1"/>
    <col min="7446" max="7447" width="12.7109375" style="1" customWidth="1"/>
    <col min="7448" max="7678" width="9.140625" style="1"/>
    <col min="7679" max="7680" width="9.140625" style="1" customWidth="1"/>
    <col min="7681" max="7681" width="28.42578125" style="1" customWidth="1"/>
    <col min="7682" max="7682" width="13.5703125" style="1" customWidth="1"/>
    <col min="7683" max="7683" width="11.85546875" style="1" customWidth="1"/>
    <col min="7684" max="7684" width="13.28515625" style="1" customWidth="1"/>
    <col min="7685" max="7685" width="11.85546875" style="1" customWidth="1"/>
    <col min="7686" max="7686" width="14" style="1" customWidth="1"/>
    <col min="7687" max="7687" width="23.7109375" style="1" customWidth="1"/>
    <col min="7688" max="7690" width="9.140625" style="1" customWidth="1"/>
    <col min="7691" max="7691" width="9.140625" style="1"/>
    <col min="7692" max="7692" width="10" style="1" customWidth="1"/>
    <col min="7693" max="7695" width="9.140625" style="1"/>
    <col min="7696" max="7696" width="11.5703125" style="1" customWidth="1"/>
    <col min="7697" max="7697" width="12.28515625" style="1" customWidth="1"/>
    <col min="7698" max="7698" width="9.140625" style="1"/>
    <col min="7699" max="7699" width="10.5703125" style="1" customWidth="1"/>
    <col min="7700" max="7701" width="9.140625" style="1"/>
    <col min="7702" max="7703" width="12.7109375" style="1" customWidth="1"/>
    <col min="7704" max="7934" width="9.140625" style="1"/>
    <col min="7935" max="7936" width="9.140625" style="1" customWidth="1"/>
    <col min="7937" max="7937" width="28.42578125" style="1" customWidth="1"/>
    <col min="7938" max="7938" width="13.5703125" style="1" customWidth="1"/>
    <col min="7939" max="7939" width="11.85546875" style="1" customWidth="1"/>
    <col min="7940" max="7940" width="13.28515625" style="1" customWidth="1"/>
    <col min="7941" max="7941" width="11.85546875" style="1" customWidth="1"/>
    <col min="7942" max="7942" width="14" style="1" customWidth="1"/>
    <col min="7943" max="7943" width="23.7109375" style="1" customWidth="1"/>
    <col min="7944" max="7946" width="9.140625" style="1" customWidth="1"/>
    <col min="7947" max="7947" width="9.140625" style="1"/>
    <col min="7948" max="7948" width="10" style="1" customWidth="1"/>
    <col min="7949" max="7951" width="9.140625" style="1"/>
    <col min="7952" max="7952" width="11.5703125" style="1" customWidth="1"/>
    <col min="7953" max="7953" width="12.28515625" style="1" customWidth="1"/>
    <col min="7954" max="7954" width="9.140625" style="1"/>
    <col min="7955" max="7955" width="10.5703125" style="1" customWidth="1"/>
    <col min="7956" max="7957" width="9.140625" style="1"/>
    <col min="7958" max="7959" width="12.7109375" style="1" customWidth="1"/>
    <col min="7960" max="8190" width="9.140625" style="1"/>
    <col min="8191" max="8192" width="9.140625" style="1" customWidth="1"/>
    <col min="8193" max="8193" width="28.42578125" style="1" customWidth="1"/>
    <col min="8194" max="8194" width="13.5703125" style="1" customWidth="1"/>
    <col min="8195" max="8195" width="11.85546875" style="1" customWidth="1"/>
    <col min="8196" max="8196" width="13.28515625" style="1" customWidth="1"/>
    <col min="8197" max="8197" width="11.85546875" style="1" customWidth="1"/>
    <col min="8198" max="8198" width="14" style="1" customWidth="1"/>
    <col min="8199" max="8199" width="23.7109375" style="1" customWidth="1"/>
    <col min="8200" max="8202" width="9.140625" style="1" customWidth="1"/>
    <col min="8203" max="8203" width="9.140625" style="1"/>
    <col min="8204" max="8204" width="10" style="1" customWidth="1"/>
    <col min="8205" max="8207" width="9.140625" style="1"/>
    <col min="8208" max="8208" width="11.5703125" style="1" customWidth="1"/>
    <col min="8209" max="8209" width="12.28515625" style="1" customWidth="1"/>
    <col min="8210" max="8210" width="9.140625" style="1"/>
    <col min="8211" max="8211" width="10.5703125" style="1" customWidth="1"/>
    <col min="8212" max="8213" width="9.140625" style="1"/>
    <col min="8214" max="8215" width="12.7109375" style="1" customWidth="1"/>
    <col min="8216" max="8446" width="9.140625" style="1"/>
    <col min="8447" max="8448" width="9.140625" style="1" customWidth="1"/>
    <col min="8449" max="8449" width="28.42578125" style="1" customWidth="1"/>
    <col min="8450" max="8450" width="13.5703125" style="1" customWidth="1"/>
    <col min="8451" max="8451" width="11.85546875" style="1" customWidth="1"/>
    <col min="8452" max="8452" width="13.28515625" style="1" customWidth="1"/>
    <col min="8453" max="8453" width="11.85546875" style="1" customWidth="1"/>
    <col min="8454" max="8454" width="14" style="1" customWidth="1"/>
    <col min="8455" max="8455" width="23.7109375" style="1" customWidth="1"/>
    <col min="8456" max="8458" width="9.140625" style="1" customWidth="1"/>
    <col min="8459" max="8459" width="9.140625" style="1"/>
    <col min="8460" max="8460" width="10" style="1" customWidth="1"/>
    <col min="8461" max="8463" width="9.140625" style="1"/>
    <col min="8464" max="8464" width="11.5703125" style="1" customWidth="1"/>
    <col min="8465" max="8465" width="12.28515625" style="1" customWidth="1"/>
    <col min="8466" max="8466" width="9.140625" style="1"/>
    <col min="8467" max="8467" width="10.5703125" style="1" customWidth="1"/>
    <col min="8468" max="8469" width="9.140625" style="1"/>
    <col min="8470" max="8471" width="12.7109375" style="1" customWidth="1"/>
    <col min="8472" max="8702" width="9.140625" style="1"/>
    <col min="8703" max="8704" width="9.140625" style="1" customWidth="1"/>
    <col min="8705" max="8705" width="28.42578125" style="1" customWidth="1"/>
    <col min="8706" max="8706" width="13.5703125" style="1" customWidth="1"/>
    <col min="8707" max="8707" width="11.85546875" style="1" customWidth="1"/>
    <col min="8708" max="8708" width="13.28515625" style="1" customWidth="1"/>
    <col min="8709" max="8709" width="11.85546875" style="1" customWidth="1"/>
    <col min="8710" max="8710" width="14" style="1" customWidth="1"/>
    <col min="8711" max="8711" width="23.7109375" style="1" customWidth="1"/>
    <col min="8712" max="8714" width="9.140625" style="1" customWidth="1"/>
    <col min="8715" max="8715" width="9.140625" style="1"/>
    <col min="8716" max="8716" width="10" style="1" customWidth="1"/>
    <col min="8717" max="8719" width="9.140625" style="1"/>
    <col min="8720" max="8720" width="11.5703125" style="1" customWidth="1"/>
    <col min="8721" max="8721" width="12.28515625" style="1" customWidth="1"/>
    <col min="8722" max="8722" width="9.140625" style="1"/>
    <col min="8723" max="8723" width="10.5703125" style="1" customWidth="1"/>
    <col min="8724" max="8725" width="9.140625" style="1"/>
    <col min="8726" max="8727" width="12.7109375" style="1" customWidth="1"/>
    <col min="8728" max="8958" width="9.140625" style="1"/>
    <col min="8959" max="8960" width="9.140625" style="1" customWidth="1"/>
    <col min="8961" max="8961" width="28.42578125" style="1" customWidth="1"/>
    <col min="8962" max="8962" width="13.5703125" style="1" customWidth="1"/>
    <col min="8963" max="8963" width="11.85546875" style="1" customWidth="1"/>
    <col min="8964" max="8964" width="13.28515625" style="1" customWidth="1"/>
    <col min="8965" max="8965" width="11.85546875" style="1" customWidth="1"/>
    <col min="8966" max="8966" width="14" style="1" customWidth="1"/>
    <col min="8967" max="8967" width="23.7109375" style="1" customWidth="1"/>
    <col min="8968" max="8970" width="9.140625" style="1" customWidth="1"/>
    <col min="8971" max="8971" width="9.140625" style="1"/>
    <col min="8972" max="8972" width="10" style="1" customWidth="1"/>
    <col min="8973" max="8975" width="9.140625" style="1"/>
    <col min="8976" max="8976" width="11.5703125" style="1" customWidth="1"/>
    <col min="8977" max="8977" width="12.28515625" style="1" customWidth="1"/>
    <col min="8978" max="8978" width="9.140625" style="1"/>
    <col min="8979" max="8979" width="10.5703125" style="1" customWidth="1"/>
    <col min="8980" max="8981" width="9.140625" style="1"/>
    <col min="8982" max="8983" width="12.7109375" style="1" customWidth="1"/>
    <col min="8984" max="9214" width="9.140625" style="1"/>
    <col min="9215" max="9216" width="9.140625" style="1" customWidth="1"/>
    <col min="9217" max="9217" width="28.42578125" style="1" customWidth="1"/>
    <col min="9218" max="9218" width="13.5703125" style="1" customWidth="1"/>
    <col min="9219" max="9219" width="11.85546875" style="1" customWidth="1"/>
    <col min="9220" max="9220" width="13.28515625" style="1" customWidth="1"/>
    <col min="9221" max="9221" width="11.85546875" style="1" customWidth="1"/>
    <col min="9222" max="9222" width="14" style="1" customWidth="1"/>
    <col min="9223" max="9223" width="23.7109375" style="1" customWidth="1"/>
    <col min="9224" max="9226" width="9.140625" style="1" customWidth="1"/>
    <col min="9227" max="9227" width="9.140625" style="1"/>
    <col min="9228" max="9228" width="10" style="1" customWidth="1"/>
    <col min="9229" max="9231" width="9.140625" style="1"/>
    <col min="9232" max="9232" width="11.5703125" style="1" customWidth="1"/>
    <col min="9233" max="9233" width="12.28515625" style="1" customWidth="1"/>
    <col min="9234" max="9234" width="9.140625" style="1"/>
    <col min="9235" max="9235" width="10.5703125" style="1" customWidth="1"/>
    <col min="9236" max="9237" width="9.140625" style="1"/>
    <col min="9238" max="9239" width="12.7109375" style="1" customWidth="1"/>
    <col min="9240" max="9470" width="9.140625" style="1"/>
    <col min="9471" max="9472" width="9.140625" style="1" customWidth="1"/>
    <col min="9473" max="9473" width="28.42578125" style="1" customWidth="1"/>
    <col min="9474" max="9474" width="13.5703125" style="1" customWidth="1"/>
    <col min="9475" max="9475" width="11.85546875" style="1" customWidth="1"/>
    <col min="9476" max="9476" width="13.28515625" style="1" customWidth="1"/>
    <col min="9477" max="9477" width="11.85546875" style="1" customWidth="1"/>
    <col min="9478" max="9478" width="14" style="1" customWidth="1"/>
    <col min="9479" max="9479" width="23.7109375" style="1" customWidth="1"/>
    <col min="9480" max="9482" width="9.140625" style="1" customWidth="1"/>
    <col min="9483" max="9483" width="9.140625" style="1"/>
    <col min="9484" max="9484" width="10" style="1" customWidth="1"/>
    <col min="9485" max="9487" width="9.140625" style="1"/>
    <col min="9488" max="9488" width="11.5703125" style="1" customWidth="1"/>
    <col min="9489" max="9489" width="12.28515625" style="1" customWidth="1"/>
    <col min="9490" max="9490" width="9.140625" style="1"/>
    <col min="9491" max="9491" width="10.5703125" style="1" customWidth="1"/>
    <col min="9492" max="9493" width="9.140625" style="1"/>
    <col min="9494" max="9495" width="12.7109375" style="1" customWidth="1"/>
    <col min="9496" max="9726" width="9.140625" style="1"/>
    <col min="9727" max="9728" width="9.140625" style="1" customWidth="1"/>
    <col min="9729" max="9729" width="28.42578125" style="1" customWidth="1"/>
    <col min="9730" max="9730" width="13.5703125" style="1" customWidth="1"/>
    <col min="9731" max="9731" width="11.85546875" style="1" customWidth="1"/>
    <col min="9732" max="9732" width="13.28515625" style="1" customWidth="1"/>
    <col min="9733" max="9733" width="11.85546875" style="1" customWidth="1"/>
    <col min="9734" max="9734" width="14" style="1" customWidth="1"/>
    <col min="9735" max="9735" width="23.7109375" style="1" customWidth="1"/>
    <col min="9736" max="9738" width="9.140625" style="1" customWidth="1"/>
    <col min="9739" max="9739" width="9.140625" style="1"/>
    <col min="9740" max="9740" width="10" style="1" customWidth="1"/>
    <col min="9741" max="9743" width="9.140625" style="1"/>
    <col min="9744" max="9744" width="11.5703125" style="1" customWidth="1"/>
    <col min="9745" max="9745" width="12.28515625" style="1" customWidth="1"/>
    <col min="9746" max="9746" width="9.140625" style="1"/>
    <col min="9747" max="9747" width="10.5703125" style="1" customWidth="1"/>
    <col min="9748" max="9749" width="9.140625" style="1"/>
    <col min="9750" max="9751" width="12.7109375" style="1" customWidth="1"/>
    <col min="9752" max="9982" width="9.140625" style="1"/>
    <col min="9983" max="9984" width="9.140625" style="1" customWidth="1"/>
    <col min="9985" max="9985" width="28.42578125" style="1" customWidth="1"/>
    <col min="9986" max="9986" width="13.5703125" style="1" customWidth="1"/>
    <col min="9987" max="9987" width="11.85546875" style="1" customWidth="1"/>
    <col min="9988" max="9988" width="13.28515625" style="1" customWidth="1"/>
    <col min="9989" max="9989" width="11.85546875" style="1" customWidth="1"/>
    <col min="9990" max="9990" width="14" style="1" customWidth="1"/>
    <col min="9991" max="9991" width="23.7109375" style="1" customWidth="1"/>
    <col min="9992" max="9994" width="9.140625" style="1" customWidth="1"/>
    <col min="9995" max="9995" width="9.140625" style="1"/>
    <col min="9996" max="9996" width="10" style="1" customWidth="1"/>
    <col min="9997" max="9999" width="9.140625" style="1"/>
    <col min="10000" max="10000" width="11.5703125" style="1" customWidth="1"/>
    <col min="10001" max="10001" width="12.28515625" style="1" customWidth="1"/>
    <col min="10002" max="10002" width="9.140625" style="1"/>
    <col min="10003" max="10003" width="10.5703125" style="1" customWidth="1"/>
    <col min="10004" max="10005" width="9.140625" style="1"/>
    <col min="10006" max="10007" width="12.7109375" style="1" customWidth="1"/>
    <col min="10008" max="10238" width="9.140625" style="1"/>
    <col min="10239" max="10240" width="9.140625" style="1" customWidth="1"/>
    <col min="10241" max="10241" width="28.42578125" style="1" customWidth="1"/>
    <col min="10242" max="10242" width="13.5703125" style="1" customWidth="1"/>
    <col min="10243" max="10243" width="11.85546875" style="1" customWidth="1"/>
    <col min="10244" max="10244" width="13.28515625" style="1" customWidth="1"/>
    <col min="10245" max="10245" width="11.85546875" style="1" customWidth="1"/>
    <col min="10246" max="10246" width="14" style="1" customWidth="1"/>
    <col min="10247" max="10247" width="23.7109375" style="1" customWidth="1"/>
    <col min="10248" max="10250" width="9.140625" style="1" customWidth="1"/>
    <col min="10251" max="10251" width="9.140625" style="1"/>
    <col min="10252" max="10252" width="10" style="1" customWidth="1"/>
    <col min="10253" max="10255" width="9.140625" style="1"/>
    <col min="10256" max="10256" width="11.5703125" style="1" customWidth="1"/>
    <col min="10257" max="10257" width="12.28515625" style="1" customWidth="1"/>
    <col min="10258" max="10258" width="9.140625" style="1"/>
    <col min="10259" max="10259" width="10.5703125" style="1" customWidth="1"/>
    <col min="10260" max="10261" width="9.140625" style="1"/>
    <col min="10262" max="10263" width="12.7109375" style="1" customWidth="1"/>
    <col min="10264" max="10494" width="9.140625" style="1"/>
    <col min="10495" max="10496" width="9.140625" style="1" customWidth="1"/>
    <col min="10497" max="10497" width="28.42578125" style="1" customWidth="1"/>
    <col min="10498" max="10498" width="13.5703125" style="1" customWidth="1"/>
    <col min="10499" max="10499" width="11.85546875" style="1" customWidth="1"/>
    <col min="10500" max="10500" width="13.28515625" style="1" customWidth="1"/>
    <col min="10501" max="10501" width="11.85546875" style="1" customWidth="1"/>
    <col min="10502" max="10502" width="14" style="1" customWidth="1"/>
    <col min="10503" max="10503" width="23.7109375" style="1" customWidth="1"/>
    <col min="10504" max="10506" width="9.140625" style="1" customWidth="1"/>
    <col min="10507" max="10507" width="9.140625" style="1"/>
    <col min="10508" max="10508" width="10" style="1" customWidth="1"/>
    <col min="10509" max="10511" width="9.140625" style="1"/>
    <col min="10512" max="10512" width="11.5703125" style="1" customWidth="1"/>
    <col min="10513" max="10513" width="12.28515625" style="1" customWidth="1"/>
    <col min="10514" max="10514" width="9.140625" style="1"/>
    <col min="10515" max="10515" width="10.5703125" style="1" customWidth="1"/>
    <col min="10516" max="10517" width="9.140625" style="1"/>
    <col min="10518" max="10519" width="12.7109375" style="1" customWidth="1"/>
    <col min="10520" max="10750" width="9.140625" style="1"/>
    <col min="10751" max="10752" width="9.140625" style="1" customWidth="1"/>
    <col min="10753" max="10753" width="28.42578125" style="1" customWidth="1"/>
    <col min="10754" max="10754" width="13.5703125" style="1" customWidth="1"/>
    <col min="10755" max="10755" width="11.85546875" style="1" customWidth="1"/>
    <col min="10756" max="10756" width="13.28515625" style="1" customWidth="1"/>
    <col min="10757" max="10757" width="11.85546875" style="1" customWidth="1"/>
    <col min="10758" max="10758" width="14" style="1" customWidth="1"/>
    <col min="10759" max="10759" width="23.7109375" style="1" customWidth="1"/>
    <col min="10760" max="10762" width="9.140625" style="1" customWidth="1"/>
    <col min="10763" max="10763" width="9.140625" style="1"/>
    <col min="10764" max="10764" width="10" style="1" customWidth="1"/>
    <col min="10765" max="10767" width="9.140625" style="1"/>
    <col min="10768" max="10768" width="11.5703125" style="1" customWidth="1"/>
    <col min="10769" max="10769" width="12.28515625" style="1" customWidth="1"/>
    <col min="10770" max="10770" width="9.140625" style="1"/>
    <col min="10771" max="10771" width="10.5703125" style="1" customWidth="1"/>
    <col min="10772" max="10773" width="9.140625" style="1"/>
    <col min="10774" max="10775" width="12.7109375" style="1" customWidth="1"/>
    <col min="10776" max="11006" width="9.140625" style="1"/>
    <col min="11007" max="11008" width="9.140625" style="1" customWidth="1"/>
    <col min="11009" max="11009" width="28.42578125" style="1" customWidth="1"/>
    <col min="11010" max="11010" width="13.5703125" style="1" customWidth="1"/>
    <col min="11011" max="11011" width="11.85546875" style="1" customWidth="1"/>
    <col min="11012" max="11012" width="13.28515625" style="1" customWidth="1"/>
    <col min="11013" max="11013" width="11.85546875" style="1" customWidth="1"/>
    <col min="11014" max="11014" width="14" style="1" customWidth="1"/>
    <col min="11015" max="11015" width="23.7109375" style="1" customWidth="1"/>
    <col min="11016" max="11018" width="9.140625" style="1" customWidth="1"/>
    <col min="11019" max="11019" width="9.140625" style="1"/>
    <col min="11020" max="11020" width="10" style="1" customWidth="1"/>
    <col min="11021" max="11023" width="9.140625" style="1"/>
    <col min="11024" max="11024" width="11.5703125" style="1" customWidth="1"/>
    <col min="11025" max="11025" width="12.28515625" style="1" customWidth="1"/>
    <col min="11026" max="11026" width="9.140625" style="1"/>
    <col min="11027" max="11027" width="10.5703125" style="1" customWidth="1"/>
    <col min="11028" max="11029" width="9.140625" style="1"/>
    <col min="11030" max="11031" width="12.7109375" style="1" customWidth="1"/>
    <col min="11032" max="11262" width="9.140625" style="1"/>
    <col min="11263" max="11264" width="9.140625" style="1" customWidth="1"/>
    <col min="11265" max="11265" width="28.42578125" style="1" customWidth="1"/>
    <col min="11266" max="11266" width="13.5703125" style="1" customWidth="1"/>
    <col min="11267" max="11267" width="11.85546875" style="1" customWidth="1"/>
    <col min="11268" max="11268" width="13.28515625" style="1" customWidth="1"/>
    <col min="11269" max="11269" width="11.85546875" style="1" customWidth="1"/>
    <col min="11270" max="11270" width="14" style="1" customWidth="1"/>
    <col min="11271" max="11271" width="23.7109375" style="1" customWidth="1"/>
    <col min="11272" max="11274" width="9.140625" style="1" customWidth="1"/>
    <col min="11275" max="11275" width="9.140625" style="1"/>
    <col min="11276" max="11276" width="10" style="1" customWidth="1"/>
    <col min="11277" max="11279" width="9.140625" style="1"/>
    <col min="11280" max="11280" width="11.5703125" style="1" customWidth="1"/>
    <col min="11281" max="11281" width="12.28515625" style="1" customWidth="1"/>
    <col min="11282" max="11282" width="9.140625" style="1"/>
    <col min="11283" max="11283" width="10.5703125" style="1" customWidth="1"/>
    <col min="11284" max="11285" width="9.140625" style="1"/>
    <col min="11286" max="11287" width="12.7109375" style="1" customWidth="1"/>
    <col min="11288" max="11518" width="9.140625" style="1"/>
    <col min="11519" max="11520" width="9.140625" style="1" customWidth="1"/>
    <col min="11521" max="11521" width="28.42578125" style="1" customWidth="1"/>
    <col min="11522" max="11522" width="13.5703125" style="1" customWidth="1"/>
    <col min="11523" max="11523" width="11.85546875" style="1" customWidth="1"/>
    <col min="11524" max="11524" width="13.28515625" style="1" customWidth="1"/>
    <col min="11525" max="11525" width="11.85546875" style="1" customWidth="1"/>
    <col min="11526" max="11526" width="14" style="1" customWidth="1"/>
    <col min="11527" max="11527" width="23.7109375" style="1" customWidth="1"/>
    <col min="11528" max="11530" width="9.140625" style="1" customWidth="1"/>
    <col min="11531" max="11531" width="9.140625" style="1"/>
    <col min="11532" max="11532" width="10" style="1" customWidth="1"/>
    <col min="11533" max="11535" width="9.140625" style="1"/>
    <col min="11536" max="11536" width="11.5703125" style="1" customWidth="1"/>
    <col min="11537" max="11537" width="12.28515625" style="1" customWidth="1"/>
    <col min="11538" max="11538" width="9.140625" style="1"/>
    <col min="11539" max="11539" width="10.5703125" style="1" customWidth="1"/>
    <col min="11540" max="11541" width="9.140625" style="1"/>
    <col min="11542" max="11543" width="12.7109375" style="1" customWidth="1"/>
    <col min="11544" max="11774" width="9.140625" style="1"/>
    <col min="11775" max="11776" width="9.140625" style="1" customWidth="1"/>
    <col min="11777" max="11777" width="28.42578125" style="1" customWidth="1"/>
    <col min="11778" max="11778" width="13.5703125" style="1" customWidth="1"/>
    <col min="11779" max="11779" width="11.85546875" style="1" customWidth="1"/>
    <col min="11780" max="11780" width="13.28515625" style="1" customWidth="1"/>
    <col min="11781" max="11781" width="11.85546875" style="1" customWidth="1"/>
    <col min="11782" max="11782" width="14" style="1" customWidth="1"/>
    <col min="11783" max="11783" width="23.7109375" style="1" customWidth="1"/>
    <col min="11784" max="11786" width="9.140625" style="1" customWidth="1"/>
    <col min="11787" max="11787" width="9.140625" style="1"/>
    <col min="11788" max="11788" width="10" style="1" customWidth="1"/>
    <col min="11789" max="11791" width="9.140625" style="1"/>
    <col min="11792" max="11792" width="11.5703125" style="1" customWidth="1"/>
    <col min="11793" max="11793" width="12.28515625" style="1" customWidth="1"/>
    <col min="11794" max="11794" width="9.140625" style="1"/>
    <col min="11795" max="11795" width="10.5703125" style="1" customWidth="1"/>
    <col min="11796" max="11797" width="9.140625" style="1"/>
    <col min="11798" max="11799" width="12.7109375" style="1" customWidth="1"/>
    <col min="11800" max="12030" width="9.140625" style="1"/>
    <col min="12031" max="12032" width="9.140625" style="1" customWidth="1"/>
    <col min="12033" max="12033" width="28.42578125" style="1" customWidth="1"/>
    <col min="12034" max="12034" width="13.5703125" style="1" customWidth="1"/>
    <col min="12035" max="12035" width="11.85546875" style="1" customWidth="1"/>
    <col min="12036" max="12036" width="13.28515625" style="1" customWidth="1"/>
    <col min="12037" max="12037" width="11.85546875" style="1" customWidth="1"/>
    <col min="12038" max="12038" width="14" style="1" customWidth="1"/>
    <col min="12039" max="12039" width="23.7109375" style="1" customWidth="1"/>
    <col min="12040" max="12042" width="9.140625" style="1" customWidth="1"/>
    <col min="12043" max="12043" width="9.140625" style="1"/>
    <col min="12044" max="12044" width="10" style="1" customWidth="1"/>
    <col min="12045" max="12047" width="9.140625" style="1"/>
    <col min="12048" max="12048" width="11.5703125" style="1" customWidth="1"/>
    <col min="12049" max="12049" width="12.28515625" style="1" customWidth="1"/>
    <col min="12050" max="12050" width="9.140625" style="1"/>
    <col min="12051" max="12051" width="10.5703125" style="1" customWidth="1"/>
    <col min="12052" max="12053" width="9.140625" style="1"/>
    <col min="12054" max="12055" width="12.7109375" style="1" customWidth="1"/>
    <col min="12056" max="12286" width="9.140625" style="1"/>
    <col min="12287" max="12288" width="9.140625" style="1" customWidth="1"/>
    <col min="12289" max="12289" width="28.42578125" style="1" customWidth="1"/>
    <col min="12290" max="12290" width="13.5703125" style="1" customWidth="1"/>
    <col min="12291" max="12291" width="11.85546875" style="1" customWidth="1"/>
    <col min="12292" max="12292" width="13.28515625" style="1" customWidth="1"/>
    <col min="12293" max="12293" width="11.85546875" style="1" customWidth="1"/>
    <col min="12294" max="12294" width="14" style="1" customWidth="1"/>
    <col min="12295" max="12295" width="23.7109375" style="1" customWidth="1"/>
    <col min="12296" max="12298" width="9.140625" style="1" customWidth="1"/>
    <col min="12299" max="12299" width="9.140625" style="1"/>
    <col min="12300" max="12300" width="10" style="1" customWidth="1"/>
    <col min="12301" max="12303" width="9.140625" style="1"/>
    <col min="12304" max="12304" width="11.5703125" style="1" customWidth="1"/>
    <col min="12305" max="12305" width="12.28515625" style="1" customWidth="1"/>
    <col min="12306" max="12306" width="9.140625" style="1"/>
    <col min="12307" max="12307" width="10.5703125" style="1" customWidth="1"/>
    <col min="12308" max="12309" width="9.140625" style="1"/>
    <col min="12310" max="12311" width="12.7109375" style="1" customWidth="1"/>
    <col min="12312" max="12542" width="9.140625" style="1"/>
    <col min="12543" max="12544" width="9.140625" style="1" customWidth="1"/>
    <col min="12545" max="12545" width="28.42578125" style="1" customWidth="1"/>
    <col min="12546" max="12546" width="13.5703125" style="1" customWidth="1"/>
    <col min="12547" max="12547" width="11.85546875" style="1" customWidth="1"/>
    <col min="12548" max="12548" width="13.28515625" style="1" customWidth="1"/>
    <col min="12549" max="12549" width="11.85546875" style="1" customWidth="1"/>
    <col min="12550" max="12550" width="14" style="1" customWidth="1"/>
    <col min="12551" max="12551" width="23.7109375" style="1" customWidth="1"/>
    <col min="12552" max="12554" width="9.140625" style="1" customWidth="1"/>
    <col min="12555" max="12555" width="9.140625" style="1"/>
    <col min="12556" max="12556" width="10" style="1" customWidth="1"/>
    <col min="12557" max="12559" width="9.140625" style="1"/>
    <col min="12560" max="12560" width="11.5703125" style="1" customWidth="1"/>
    <col min="12561" max="12561" width="12.28515625" style="1" customWidth="1"/>
    <col min="12562" max="12562" width="9.140625" style="1"/>
    <col min="12563" max="12563" width="10.5703125" style="1" customWidth="1"/>
    <col min="12564" max="12565" width="9.140625" style="1"/>
    <col min="12566" max="12567" width="12.7109375" style="1" customWidth="1"/>
    <col min="12568" max="12798" width="9.140625" style="1"/>
    <col min="12799" max="12800" width="9.140625" style="1" customWidth="1"/>
    <col min="12801" max="12801" width="28.42578125" style="1" customWidth="1"/>
    <col min="12802" max="12802" width="13.5703125" style="1" customWidth="1"/>
    <col min="12803" max="12803" width="11.85546875" style="1" customWidth="1"/>
    <col min="12804" max="12804" width="13.28515625" style="1" customWidth="1"/>
    <col min="12805" max="12805" width="11.85546875" style="1" customWidth="1"/>
    <col min="12806" max="12806" width="14" style="1" customWidth="1"/>
    <col min="12807" max="12807" width="23.7109375" style="1" customWidth="1"/>
    <col min="12808" max="12810" width="9.140625" style="1" customWidth="1"/>
    <col min="12811" max="12811" width="9.140625" style="1"/>
    <col min="12812" max="12812" width="10" style="1" customWidth="1"/>
    <col min="12813" max="12815" width="9.140625" style="1"/>
    <col min="12816" max="12816" width="11.5703125" style="1" customWidth="1"/>
    <col min="12817" max="12817" width="12.28515625" style="1" customWidth="1"/>
    <col min="12818" max="12818" width="9.140625" style="1"/>
    <col min="12819" max="12819" width="10.5703125" style="1" customWidth="1"/>
    <col min="12820" max="12821" width="9.140625" style="1"/>
    <col min="12822" max="12823" width="12.7109375" style="1" customWidth="1"/>
    <col min="12824" max="13054" width="9.140625" style="1"/>
    <col min="13055" max="13056" width="9.140625" style="1" customWidth="1"/>
    <col min="13057" max="13057" width="28.42578125" style="1" customWidth="1"/>
    <col min="13058" max="13058" width="13.5703125" style="1" customWidth="1"/>
    <col min="13059" max="13059" width="11.85546875" style="1" customWidth="1"/>
    <col min="13060" max="13060" width="13.28515625" style="1" customWidth="1"/>
    <col min="13061" max="13061" width="11.85546875" style="1" customWidth="1"/>
    <col min="13062" max="13062" width="14" style="1" customWidth="1"/>
    <col min="13063" max="13063" width="23.7109375" style="1" customWidth="1"/>
    <col min="13064" max="13066" width="9.140625" style="1" customWidth="1"/>
    <col min="13067" max="13067" width="9.140625" style="1"/>
    <col min="13068" max="13068" width="10" style="1" customWidth="1"/>
    <col min="13069" max="13071" width="9.140625" style="1"/>
    <col min="13072" max="13072" width="11.5703125" style="1" customWidth="1"/>
    <col min="13073" max="13073" width="12.28515625" style="1" customWidth="1"/>
    <col min="13074" max="13074" width="9.140625" style="1"/>
    <col min="13075" max="13075" width="10.5703125" style="1" customWidth="1"/>
    <col min="13076" max="13077" width="9.140625" style="1"/>
    <col min="13078" max="13079" width="12.7109375" style="1" customWidth="1"/>
    <col min="13080" max="13310" width="9.140625" style="1"/>
    <col min="13311" max="13312" width="9.140625" style="1" customWidth="1"/>
    <col min="13313" max="13313" width="28.42578125" style="1" customWidth="1"/>
    <col min="13314" max="13314" width="13.5703125" style="1" customWidth="1"/>
    <col min="13315" max="13315" width="11.85546875" style="1" customWidth="1"/>
    <col min="13316" max="13316" width="13.28515625" style="1" customWidth="1"/>
    <col min="13317" max="13317" width="11.85546875" style="1" customWidth="1"/>
    <col min="13318" max="13318" width="14" style="1" customWidth="1"/>
    <col min="13319" max="13319" width="23.7109375" style="1" customWidth="1"/>
    <col min="13320" max="13322" width="9.140625" style="1" customWidth="1"/>
    <col min="13323" max="13323" width="9.140625" style="1"/>
    <col min="13324" max="13324" width="10" style="1" customWidth="1"/>
    <col min="13325" max="13327" width="9.140625" style="1"/>
    <col min="13328" max="13328" width="11.5703125" style="1" customWidth="1"/>
    <col min="13329" max="13329" width="12.28515625" style="1" customWidth="1"/>
    <col min="13330" max="13330" width="9.140625" style="1"/>
    <col min="13331" max="13331" width="10.5703125" style="1" customWidth="1"/>
    <col min="13332" max="13333" width="9.140625" style="1"/>
    <col min="13334" max="13335" width="12.7109375" style="1" customWidth="1"/>
    <col min="13336" max="13566" width="9.140625" style="1"/>
    <col min="13567" max="13568" width="9.140625" style="1" customWidth="1"/>
    <col min="13569" max="13569" width="28.42578125" style="1" customWidth="1"/>
    <col min="13570" max="13570" width="13.5703125" style="1" customWidth="1"/>
    <col min="13571" max="13571" width="11.85546875" style="1" customWidth="1"/>
    <col min="13572" max="13572" width="13.28515625" style="1" customWidth="1"/>
    <col min="13573" max="13573" width="11.85546875" style="1" customWidth="1"/>
    <col min="13574" max="13574" width="14" style="1" customWidth="1"/>
    <col min="13575" max="13575" width="23.7109375" style="1" customWidth="1"/>
    <col min="13576" max="13578" width="9.140625" style="1" customWidth="1"/>
    <col min="13579" max="13579" width="9.140625" style="1"/>
    <col min="13580" max="13580" width="10" style="1" customWidth="1"/>
    <col min="13581" max="13583" width="9.140625" style="1"/>
    <col min="13584" max="13584" width="11.5703125" style="1" customWidth="1"/>
    <col min="13585" max="13585" width="12.28515625" style="1" customWidth="1"/>
    <col min="13586" max="13586" width="9.140625" style="1"/>
    <col min="13587" max="13587" width="10.5703125" style="1" customWidth="1"/>
    <col min="13588" max="13589" width="9.140625" style="1"/>
    <col min="13590" max="13591" width="12.7109375" style="1" customWidth="1"/>
    <col min="13592" max="13822" width="9.140625" style="1"/>
    <col min="13823" max="13824" width="9.140625" style="1" customWidth="1"/>
    <col min="13825" max="13825" width="28.42578125" style="1" customWidth="1"/>
    <col min="13826" max="13826" width="13.5703125" style="1" customWidth="1"/>
    <col min="13827" max="13827" width="11.85546875" style="1" customWidth="1"/>
    <col min="13828" max="13828" width="13.28515625" style="1" customWidth="1"/>
    <col min="13829" max="13829" width="11.85546875" style="1" customWidth="1"/>
    <col min="13830" max="13830" width="14" style="1" customWidth="1"/>
    <col min="13831" max="13831" width="23.7109375" style="1" customWidth="1"/>
    <col min="13832" max="13834" width="9.140625" style="1" customWidth="1"/>
    <col min="13835" max="13835" width="9.140625" style="1"/>
    <col min="13836" max="13836" width="10" style="1" customWidth="1"/>
    <col min="13837" max="13839" width="9.140625" style="1"/>
    <col min="13840" max="13840" width="11.5703125" style="1" customWidth="1"/>
    <col min="13841" max="13841" width="12.28515625" style="1" customWidth="1"/>
    <col min="13842" max="13842" width="9.140625" style="1"/>
    <col min="13843" max="13843" width="10.5703125" style="1" customWidth="1"/>
    <col min="13844" max="13845" width="9.140625" style="1"/>
    <col min="13846" max="13847" width="12.7109375" style="1" customWidth="1"/>
    <col min="13848" max="14078" width="9.140625" style="1"/>
    <col min="14079" max="14080" width="9.140625" style="1" customWidth="1"/>
    <col min="14081" max="14081" width="28.42578125" style="1" customWidth="1"/>
    <col min="14082" max="14082" width="13.5703125" style="1" customWidth="1"/>
    <col min="14083" max="14083" width="11.85546875" style="1" customWidth="1"/>
    <col min="14084" max="14084" width="13.28515625" style="1" customWidth="1"/>
    <col min="14085" max="14085" width="11.85546875" style="1" customWidth="1"/>
    <col min="14086" max="14086" width="14" style="1" customWidth="1"/>
    <col min="14087" max="14087" width="23.7109375" style="1" customWidth="1"/>
    <col min="14088" max="14090" width="9.140625" style="1" customWidth="1"/>
    <col min="14091" max="14091" width="9.140625" style="1"/>
    <col min="14092" max="14092" width="10" style="1" customWidth="1"/>
    <col min="14093" max="14095" width="9.140625" style="1"/>
    <col min="14096" max="14096" width="11.5703125" style="1" customWidth="1"/>
    <col min="14097" max="14097" width="12.28515625" style="1" customWidth="1"/>
    <col min="14098" max="14098" width="9.140625" style="1"/>
    <col min="14099" max="14099" width="10.5703125" style="1" customWidth="1"/>
    <col min="14100" max="14101" width="9.140625" style="1"/>
    <col min="14102" max="14103" width="12.7109375" style="1" customWidth="1"/>
    <col min="14104" max="14334" width="9.140625" style="1"/>
    <col min="14335" max="14336" width="9.140625" style="1" customWidth="1"/>
    <col min="14337" max="14337" width="28.42578125" style="1" customWidth="1"/>
    <col min="14338" max="14338" width="13.5703125" style="1" customWidth="1"/>
    <col min="14339" max="14339" width="11.85546875" style="1" customWidth="1"/>
    <col min="14340" max="14340" width="13.28515625" style="1" customWidth="1"/>
    <col min="14341" max="14341" width="11.85546875" style="1" customWidth="1"/>
    <col min="14342" max="14342" width="14" style="1" customWidth="1"/>
    <col min="14343" max="14343" width="23.7109375" style="1" customWidth="1"/>
    <col min="14344" max="14346" width="9.140625" style="1" customWidth="1"/>
    <col min="14347" max="14347" width="9.140625" style="1"/>
    <col min="14348" max="14348" width="10" style="1" customWidth="1"/>
    <col min="14349" max="14351" width="9.140625" style="1"/>
    <col min="14352" max="14352" width="11.5703125" style="1" customWidth="1"/>
    <col min="14353" max="14353" width="12.28515625" style="1" customWidth="1"/>
    <col min="14354" max="14354" width="9.140625" style="1"/>
    <col min="14355" max="14355" width="10.5703125" style="1" customWidth="1"/>
    <col min="14356" max="14357" width="9.140625" style="1"/>
    <col min="14358" max="14359" width="12.7109375" style="1" customWidth="1"/>
    <col min="14360" max="14590" width="9.140625" style="1"/>
    <col min="14591" max="14592" width="9.140625" style="1" customWidth="1"/>
    <col min="14593" max="14593" width="28.42578125" style="1" customWidth="1"/>
    <col min="14594" max="14594" width="13.5703125" style="1" customWidth="1"/>
    <col min="14595" max="14595" width="11.85546875" style="1" customWidth="1"/>
    <col min="14596" max="14596" width="13.28515625" style="1" customWidth="1"/>
    <col min="14597" max="14597" width="11.85546875" style="1" customWidth="1"/>
    <col min="14598" max="14598" width="14" style="1" customWidth="1"/>
    <col min="14599" max="14599" width="23.7109375" style="1" customWidth="1"/>
    <col min="14600" max="14602" width="9.140625" style="1" customWidth="1"/>
    <col min="14603" max="14603" width="9.140625" style="1"/>
    <col min="14604" max="14604" width="10" style="1" customWidth="1"/>
    <col min="14605" max="14607" width="9.140625" style="1"/>
    <col min="14608" max="14608" width="11.5703125" style="1" customWidth="1"/>
    <col min="14609" max="14609" width="12.28515625" style="1" customWidth="1"/>
    <col min="14610" max="14610" width="9.140625" style="1"/>
    <col min="14611" max="14611" width="10.5703125" style="1" customWidth="1"/>
    <col min="14612" max="14613" width="9.140625" style="1"/>
    <col min="14614" max="14615" width="12.7109375" style="1" customWidth="1"/>
    <col min="14616" max="14846" width="9.140625" style="1"/>
    <col min="14847" max="14848" width="9.140625" style="1" customWidth="1"/>
    <col min="14849" max="14849" width="28.42578125" style="1" customWidth="1"/>
    <col min="14850" max="14850" width="13.5703125" style="1" customWidth="1"/>
    <col min="14851" max="14851" width="11.85546875" style="1" customWidth="1"/>
    <col min="14852" max="14852" width="13.28515625" style="1" customWidth="1"/>
    <col min="14853" max="14853" width="11.85546875" style="1" customWidth="1"/>
    <col min="14854" max="14854" width="14" style="1" customWidth="1"/>
    <col min="14855" max="14855" width="23.7109375" style="1" customWidth="1"/>
    <col min="14856" max="14858" width="9.140625" style="1" customWidth="1"/>
    <col min="14859" max="14859" width="9.140625" style="1"/>
    <col min="14860" max="14860" width="10" style="1" customWidth="1"/>
    <col min="14861" max="14863" width="9.140625" style="1"/>
    <col min="14864" max="14864" width="11.5703125" style="1" customWidth="1"/>
    <col min="14865" max="14865" width="12.28515625" style="1" customWidth="1"/>
    <col min="14866" max="14866" width="9.140625" style="1"/>
    <col min="14867" max="14867" width="10.5703125" style="1" customWidth="1"/>
    <col min="14868" max="14869" width="9.140625" style="1"/>
    <col min="14870" max="14871" width="12.7109375" style="1" customWidth="1"/>
    <col min="14872" max="15102" width="9.140625" style="1"/>
    <col min="15103" max="15104" width="9.140625" style="1" customWidth="1"/>
    <col min="15105" max="15105" width="28.42578125" style="1" customWidth="1"/>
    <col min="15106" max="15106" width="13.5703125" style="1" customWidth="1"/>
    <col min="15107" max="15107" width="11.85546875" style="1" customWidth="1"/>
    <col min="15108" max="15108" width="13.28515625" style="1" customWidth="1"/>
    <col min="15109" max="15109" width="11.85546875" style="1" customWidth="1"/>
    <col min="15110" max="15110" width="14" style="1" customWidth="1"/>
    <col min="15111" max="15111" width="23.7109375" style="1" customWidth="1"/>
    <col min="15112" max="15114" width="9.140625" style="1" customWidth="1"/>
    <col min="15115" max="15115" width="9.140625" style="1"/>
    <col min="15116" max="15116" width="10" style="1" customWidth="1"/>
    <col min="15117" max="15119" width="9.140625" style="1"/>
    <col min="15120" max="15120" width="11.5703125" style="1" customWidth="1"/>
    <col min="15121" max="15121" width="12.28515625" style="1" customWidth="1"/>
    <col min="15122" max="15122" width="9.140625" style="1"/>
    <col min="15123" max="15123" width="10.5703125" style="1" customWidth="1"/>
    <col min="15124" max="15125" width="9.140625" style="1"/>
    <col min="15126" max="15127" width="12.7109375" style="1" customWidth="1"/>
    <col min="15128" max="15358" width="9.140625" style="1"/>
    <col min="15359" max="15360" width="9.140625" style="1" customWidth="1"/>
    <col min="15361" max="15361" width="28.42578125" style="1" customWidth="1"/>
    <col min="15362" max="15362" width="13.5703125" style="1" customWidth="1"/>
    <col min="15363" max="15363" width="11.85546875" style="1" customWidth="1"/>
    <col min="15364" max="15364" width="13.28515625" style="1" customWidth="1"/>
    <col min="15365" max="15365" width="11.85546875" style="1" customWidth="1"/>
    <col min="15366" max="15366" width="14" style="1" customWidth="1"/>
    <col min="15367" max="15367" width="23.7109375" style="1" customWidth="1"/>
    <col min="15368" max="15370" width="9.140625" style="1" customWidth="1"/>
    <col min="15371" max="15371" width="9.140625" style="1"/>
    <col min="15372" max="15372" width="10" style="1" customWidth="1"/>
    <col min="15373" max="15375" width="9.140625" style="1"/>
    <col min="15376" max="15376" width="11.5703125" style="1" customWidth="1"/>
    <col min="15377" max="15377" width="12.28515625" style="1" customWidth="1"/>
    <col min="15378" max="15378" width="9.140625" style="1"/>
    <col min="15379" max="15379" width="10.5703125" style="1" customWidth="1"/>
    <col min="15380" max="15381" width="9.140625" style="1"/>
    <col min="15382" max="15383" width="12.7109375" style="1" customWidth="1"/>
    <col min="15384" max="15614" width="9.140625" style="1"/>
    <col min="15615" max="15616" width="9.140625" style="1" customWidth="1"/>
    <col min="15617" max="15617" width="28.42578125" style="1" customWidth="1"/>
    <col min="15618" max="15618" width="13.5703125" style="1" customWidth="1"/>
    <col min="15619" max="15619" width="11.85546875" style="1" customWidth="1"/>
    <col min="15620" max="15620" width="13.28515625" style="1" customWidth="1"/>
    <col min="15621" max="15621" width="11.85546875" style="1" customWidth="1"/>
    <col min="15622" max="15622" width="14" style="1" customWidth="1"/>
    <col min="15623" max="15623" width="23.7109375" style="1" customWidth="1"/>
    <col min="15624" max="15626" width="9.140625" style="1" customWidth="1"/>
    <col min="15627" max="15627" width="9.140625" style="1"/>
    <col min="15628" max="15628" width="10" style="1" customWidth="1"/>
    <col min="15629" max="15631" width="9.140625" style="1"/>
    <col min="15632" max="15632" width="11.5703125" style="1" customWidth="1"/>
    <col min="15633" max="15633" width="12.28515625" style="1" customWidth="1"/>
    <col min="15634" max="15634" width="9.140625" style="1"/>
    <col min="15635" max="15635" width="10.5703125" style="1" customWidth="1"/>
    <col min="15636" max="15637" width="9.140625" style="1"/>
    <col min="15638" max="15639" width="12.7109375" style="1" customWidth="1"/>
    <col min="15640" max="15870" width="9.140625" style="1"/>
    <col min="15871" max="15872" width="9.140625" style="1" customWidth="1"/>
    <col min="15873" max="15873" width="28.42578125" style="1" customWidth="1"/>
    <col min="15874" max="15874" width="13.5703125" style="1" customWidth="1"/>
    <col min="15875" max="15875" width="11.85546875" style="1" customWidth="1"/>
    <col min="15876" max="15876" width="13.28515625" style="1" customWidth="1"/>
    <col min="15877" max="15877" width="11.85546875" style="1" customWidth="1"/>
    <col min="15878" max="15878" width="14" style="1" customWidth="1"/>
    <col min="15879" max="15879" width="23.7109375" style="1" customWidth="1"/>
    <col min="15880" max="15882" width="9.140625" style="1" customWidth="1"/>
    <col min="15883" max="15883" width="9.140625" style="1"/>
    <col min="15884" max="15884" width="10" style="1" customWidth="1"/>
    <col min="15885" max="15887" width="9.140625" style="1"/>
    <col min="15888" max="15888" width="11.5703125" style="1" customWidth="1"/>
    <col min="15889" max="15889" width="12.28515625" style="1" customWidth="1"/>
    <col min="15890" max="15890" width="9.140625" style="1"/>
    <col min="15891" max="15891" width="10.5703125" style="1" customWidth="1"/>
    <col min="15892" max="15893" width="9.140625" style="1"/>
    <col min="15894" max="15895" width="12.7109375" style="1" customWidth="1"/>
    <col min="15896" max="16126" width="9.140625" style="1"/>
    <col min="16127" max="16128" width="9.140625" style="1" customWidth="1"/>
    <col min="16129" max="16129" width="28.42578125" style="1" customWidth="1"/>
    <col min="16130" max="16130" width="13.5703125" style="1" customWidth="1"/>
    <col min="16131" max="16131" width="11.85546875" style="1" customWidth="1"/>
    <col min="16132" max="16132" width="13.28515625" style="1" customWidth="1"/>
    <col min="16133" max="16133" width="11.85546875" style="1" customWidth="1"/>
    <col min="16134" max="16134" width="14" style="1" customWidth="1"/>
    <col min="16135" max="16135" width="23.7109375" style="1" customWidth="1"/>
    <col min="16136" max="16138" width="9.140625" style="1" customWidth="1"/>
    <col min="16139" max="16139" width="9.140625" style="1"/>
    <col min="16140" max="16140" width="10" style="1" customWidth="1"/>
    <col min="16141" max="16143" width="9.140625" style="1"/>
    <col min="16144" max="16144" width="11.5703125" style="1" customWidth="1"/>
    <col min="16145" max="16145" width="12.28515625" style="1" customWidth="1"/>
    <col min="16146" max="16146" width="9.140625" style="1"/>
    <col min="16147" max="16147" width="10.5703125" style="1" customWidth="1"/>
    <col min="16148" max="16149" width="9.140625" style="1"/>
    <col min="16150" max="16151" width="12.7109375" style="1" customWidth="1"/>
    <col min="16152" max="16384" width="9.140625" style="1"/>
  </cols>
  <sheetData>
    <row r="4" spans="1:27">
      <c r="B4" s="30"/>
    </row>
    <row r="12" spans="1:27" ht="12.75" customHeight="1">
      <c r="A12" s="2"/>
      <c r="B12" s="2"/>
      <c r="C12" s="2"/>
      <c r="D12" s="2"/>
      <c r="E12" s="2"/>
      <c r="F12" s="2"/>
      <c r="G12" s="2"/>
    </row>
    <row r="13" spans="1:27" ht="15.75">
      <c r="A13" s="69" t="s">
        <v>0</v>
      </c>
      <c r="B13" s="69"/>
      <c r="C13" s="69"/>
      <c r="D13" s="69"/>
      <c r="E13" s="69"/>
      <c r="F13" s="69"/>
      <c r="G13" s="69"/>
    </row>
    <row r="14" spans="1:27" s="3" customFormat="1" ht="14.25">
      <c r="A14" s="70" t="s">
        <v>1</v>
      </c>
      <c r="B14" s="70"/>
      <c r="C14" s="70"/>
      <c r="D14" s="70"/>
      <c r="E14" s="70"/>
      <c r="F14" s="70"/>
      <c r="G14" s="70"/>
    </row>
    <row r="15" spans="1:27" s="3" customFormat="1" ht="14.25">
      <c r="A15" s="70" t="s">
        <v>73</v>
      </c>
      <c r="B15" s="70"/>
      <c r="C15" s="70"/>
      <c r="D15" s="70"/>
      <c r="E15" s="70"/>
      <c r="F15" s="70"/>
      <c r="G15" s="70"/>
      <c r="L15" s="4"/>
      <c r="M15" s="67"/>
      <c r="N15" s="67"/>
      <c r="O15" s="67"/>
      <c r="P15" s="4"/>
      <c r="Q15" s="4"/>
      <c r="R15" s="5"/>
      <c r="S15" s="5"/>
      <c r="T15" s="5"/>
      <c r="U15" s="5"/>
      <c r="V15" s="5"/>
      <c r="W15" s="68"/>
      <c r="X15" s="68"/>
      <c r="Y15" s="5"/>
      <c r="Z15" s="4"/>
      <c r="AA15" s="4"/>
    </row>
    <row r="16" spans="1:27" ht="14.25" customHeight="1" thickBot="1">
      <c r="A16" s="71"/>
      <c r="B16" s="71"/>
      <c r="C16" s="71"/>
      <c r="D16" s="71"/>
      <c r="E16" s="71"/>
      <c r="F16" s="71"/>
      <c r="G16" s="71"/>
      <c r="L16" s="6"/>
      <c r="M16" s="58"/>
      <c r="N16" s="58"/>
      <c r="O16" s="58"/>
      <c r="P16" s="6"/>
      <c r="Q16" s="6"/>
      <c r="R16" s="7"/>
      <c r="S16" s="7"/>
      <c r="T16" s="7"/>
      <c r="U16" s="7"/>
      <c r="V16" s="7"/>
      <c r="W16" s="51"/>
      <c r="X16" s="51"/>
      <c r="Y16" s="7"/>
      <c r="Z16" s="6"/>
      <c r="AA16" s="6"/>
    </row>
    <row r="17" spans="1:27" ht="54.75" customHeight="1" thickBot="1">
      <c r="A17" s="8" t="s">
        <v>2</v>
      </c>
      <c r="B17" s="9" t="s">
        <v>3</v>
      </c>
      <c r="C17" s="10" t="s">
        <v>4</v>
      </c>
      <c r="D17" s="10" t="s">
        <v>5</v>
      </c>
      <c r="E17" s="10" t="s">
        <v>6</v>
      </c>
      <c r="F17" s="10" t="s">
        <v>7</v>
      </c>
      <c r="G17" s="9" t="s">
        <v>8</v>
      </c>
      <c r="L17" s="62"/>
      <c r="M17" s="58"/>
      <c r="N17" s="58"/>
      <c r="O17" s="58"/>
      <c r="P17" s="6"/>
      <c r="Q17" s="6"/>
      <c r="R17" s="7"/>
      <c r="S17" s="7"/>
      <c r="T17" s="7"/>
      <c r="U17" s="7"/>
      <c r="V17" s="7"/>
      <c r="W17" s="51"/>
      <c r="X17" s="51"/>
      <c r="Y17" s="7"/>
      <c r="Z17" s="6"/>
      <c r="AA17" s="6"/>
    </row>
    <row r="18" spans="1:27" s="3" customFormat="1" ht="17.25" customHeight="1" thickBot="1">
      <c r="A18" s="65" t="s">
        <v>9</v>
      </c>
      <c r="B18" s="59"/>
      <c r="C18" s="59"/>
      <c r="D18" s="59"/>
      <c r="E18" s="59"/>
      <c r="F18" s="59"/>
      <c r="G18" s="66"/>
      <c r="L18" s="64"/>
      <c r="M18" s="67"/>
      <c r="N18" s="67"/>
      <c r="O18" s="67"/>
      <c r="P18" s="4"/>
      <c r="Q18" s="4"/>
      <c r="R18" s="5"/>
      <c r="S18" s="5"/>
      <c r="T18" s="5"/>
      <c r="U18" s="5"/>
      <c r="V18" s="5"/>
      <c r="W18" s="68"/>
      <c r="X18" s="68"/>
      <c r="Y18" s="5"/>
      <c r="Z18" s="4"/>
      <c r="AA18" s="4"/>
    </row>
    <row r="19" spans="1:27" ht="13.5" customHeight="1" thickBot="1">
      <c r="A19" s="16" t="s">
        <v>10</v>
      </c>
      <c r="B19" s="17">
        <v>999.36000000000058</v>
      </c>
      <c r="C19" s="11"/>
      <c r="D19" s="11">
        <v>1180.3800000000001</v>
      </c>
      <c r="E19" s="11"/>
      <c r="F19" s="11">
        <f>+B19+C19-D19</f>
        <v>-181.01999999999953</v>
      </c>
      <c r="G19" s="56" t="s">
        <v>11</v>
      </c>
      <c r="I19" s="12"/>
      <c r="L19" s="62"/>
      <c r="M19" s="58"/>
      <c r="N19" s="58"/>
      <c r="O19" s="58"/>
      <c r="P19" s="6"/>
      <c r="Q19" s="6"/>
      <c r="R19" s="7"/>
      <c r="S19" s="7"/>
      <c r="T19" s="7"/>
      <c r="U19" s="7"/>
      <c r="V19" s="7"/>
      <c r="W19" s="51"/>
      <c r="X19" s="51"/>
      <c r="Y19" s="7"/>
      <c r="Z19" s="6"/>
      <c r="AA19" s="6"/>
    </row>
    <row r="20" spans="1:27" ht="13.5" customHeight="1" thickBot="1">
      <c r="A20" s="16" t="s">
        <v>12</v>
      </c>
      <c r="B20" s="17">
        <v>112.91999999999462</v>
      </c>
      <c r="C20" s="13"/>
      <c r="D20" s="13"/>
      <c r="E20" s="11"/>
      <c r="F20" s="11">
        <f>+B20+C20-D20</f>
        <v>112.91999999999462</v>
      </c>
      <c r="G20" s="61"/>
      <c r="I20" s="12"/>
      <c r="L20" s="63"/>
      <c r="M20" s="58"/>
      <c r="N20" s="58"/>
      <c r="O20" s="58"/>
      <c r="P20" s="6"/>
      <c r="Q20" s="6"/>
      <c r="R20" s="7"/>
      <c r="S20" s="7"/>
      <c r="T20" s="7"/>
      <c r="U20" s="7"/>
      <c r="V20" s="7"/>
      <c r="W20" s="51"/>
      <c r="X20" s="51"/>
      <c r="Y20" s="7"/>
      <c r="Z20" s="6"/>
      <c r="AA20" s="6"/>
    </row>
    <row r="21" spans="1:27" ht="13.5" customHeight="1" thickBot="1">
      <c r="A21" s="16" t="s">
        <v>13</v>
      </c>
      <c r="B21" s="17">
        <v>87.399999999985084</v>
      </c>
      <c r="C21" s="13"/>
      <c r="D21" s="13"/>
      <c r="E21" s="11"/>
      <c r="F21" s="11">
        <f>+B21+C21-D21</f>
        <v>87.399999999985084</v>
      </c>
      <c r="G21" s="56" t="s">
        <v>14</v>
      </c>
      <c r="I21" s="12"/>
      <c r="L21" s="14"/>
      <c r="M21" s="58"/>
      <c r="N21" s="58"/>
      <c r="O21" s="58"/>
      <c r="P21" s="6"/>
      <c r="Q21" s="6"/>
      <c r="R21" s="7"/>
      <c r="S21" s="7"/>
      <c r="T21" s="7"/>
      <c r="U21" s="7"/>
      <c r="V21" s="7"/>
      <c r="W21" s="51"/>
      <c r="X21" s="51"/>
      <c r="Y21" s="7"/>
      <c r="Z21" s="6"/>
      <c r="AA21" s="6"/>
    </row>
    <row r="22" spans="1:27" ht="13.5" customHeight="1" thickBot="1">
      <c r="A22" s="16" t="s">
        <v>15</v>
      </c>
      <c r="B22" s="17">
        <v>58.010000000031141</v>
      </c>
      <c r="C22" s="13"/>
      <c r="D22" s="13"/>
      <c r="E22" s="11"/>
      <c r="F22" s="11">
        <f>+B22+C22-D22</f>
        <v>58.010000000031141</v>
      </c>
      <c r="G22" s="57"/>
      <c r="I22" s="12"/>
      <c r="L22" s="14"/>
      <c r="M22" s="6"/>
      <c r="N22" s="6"/>
      <c r="O22" s="6"/>
      <c r="P22" s="6"/>
      <c r="Q22" s="6"/>
      <c r="R22" s="15"/>
      <c r="S22" s="15"/>
      <c r="T22" s="15"/>
      <c r="U22" s="15"/>
      <c r="V22" s="15"/>
      <c r="W22" s="15"/>
      <c r="X22" s="15"/>
      <c r="Y22" s="15"/>
      <c r="Z22" s="6"/>
      <c r="AA22" s="6"/>
    </row>
    <row r="23" spans="1:27" ht="13.5" customHeight="1" thickBot="1">
      <c r="A23" s="16" t="s">
        <v>16</v>
      </c>
      <c r="B23" s="19">
        <f>SUM(B19:B22)</f>
        <v>1257.6900000000114</v>
      </c>
      <c r="C23" s="19">
        <f>SUM(C19:C22)</f>
        <v>0</v>
      </c>
      <c r="D23" s="19">
        <f>SUM(D19:D22)</f>
        <v>1180.3800000000001</v>
      </c>
      <c r="E23" s="19">
        <f>SUM(E19:E22)</f>
        <v>0</v>
      </c>
      <c r="F23" s="19">
        <f>SUM(F19:F22)</f>
        <v>77.310000000011314</v>
      </c>
      <c r="G23" s="16"/>
      <c r="L23" s="1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s="3" customFormat="1" ht="17.25" customHeight="1" thickBot="1">
      <c r="A24" s="59" t="s">
        <v>17</v>
      </c>
      <c r="B24" s="59"/>
      <c r="C24" s="59"/>
      <c r="D24" s="59"/>
      <c r="E24" s="59"/>
      <c r="F24" s="59"/>
      <c r="G24" s="59"/>
      <c r="L24" s="1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52.5" customHeight="1" thickBot="1">
      <c r="A25" s="8" t="s">
        <v>2</v>
      </c>
      <c r="B25" s="9" t="s">
        <v>3</v>
      </c>
      <c r="C25" s="10" t="s">
        <v>4</v>
      </c>
      <c r="D25" s="10" t="s">
        <v>5</v>
      </c>
      <c r="E25" s="10" t="s">
        <v>6</v>
      </c>
      <c r="F25" s="10" t="s">
        <v>7</v>
      </c>
      <c r="G25" s="20" t="s">
        <v>18</v>
      </c>
      <c r="L25" s="7"/>
      <c r="M25" s="7"/>
      <c r="N25" s="7"/>
      <c r="O25" s="7"/>
      <c r="P25" s="7"/>
      <c r="Q25" s="51"/>
      <c r="R25" s="51"/>
      <c r="S25" s="7"/>
      <c r="T25" s="6"/>
      <c r="U25" s="6"/>
      <c r="V25" s="6"/>
      <c r="W25" s="6"/>
      <c r="X25" s="6"/>
      <c r="Y25" s="6"/>
      <c r="Z25" s="6"/>
      <c r="AA25" s="6"/>
    </row>
    <row r="26" spans="1:27" ht="29.25" customHeight="1" thickBot="1">
      <c r="A26" s="8" t="s">
        <v>19</v>
      </c>
      <c r="B26" s="32">
        <v>664391.68999999994</v>
      </c>
      <c r="C26" s="22">
        <v>4495658.58</v>
      </c>
      <c r="D26" s="22">
        <v>4484509.42</v>
      </c>
      <c r="E26" s="22">
        <v>4495658.58</v>
      </c>
      <c r="F26" s="22">
        <f t="shared" ref="F26:F36" si="0">+B26+C26-D26</f>
        <v>675540.84999999963</v>
      </c>
      <c r="G26" s="56" t="s">
        <v>20</v>
      </c>
      <c r="H26" s="12"/>
      <c r="I26" s="21"/>
      <c r="J26" s="21"/>
      <c r="L26" s="7"/>
      <c r="M26" s="7"/>
      <c r="N26" s="7"/>
      <c r="O26" s="7"/>
      <c r="P26" s="7"/>
      <c r="Q26" s="51"/>
      <c r="R26" s="51"/>
      <c r="S26" s="7"/>
      <c r="T26" s="6"/>
      <c r="U26" s="6"/>
      <c r="V26" s="6"/>
      <c r="W26" s="6"/>
      <c r="X26" s="6"/>
      <c r="Y26" s="6"/>
      <c r="Z26" s="6"/>
      <c r="AA26" s="6"/>
    </row>
    <row r="27" spans="1:27" ht="14.25" customHeight="1" thickBot="1">
      <c r="A27" s="16" t="s">
        <v>21</v>
      </c>
      <c r="B27" s="17">
        <v>137641.5</v>
      </c>
      <c r="C27" s="11">
        <v>950515.74</v>
      </c>
      <c r="D27" s="11">
        <v>943219.96</v>
      </c>
      <c r="E27" s="11">
        <v>1222745.3999999999</v>
      </c>
      <c r="F27" s="22">
        <f t="shared" si="0"/>
        <v>144937.28000000003</v>
      </c>
      <c r="G27" s="60"/>
      <c r="H27" s="12"/>
      <c r="L27" s="15"/>
      <c r="M27" s="15"/>
      <c r="N27" s="15"/>
      <c r="O27" s="15"/>
      <c r="P27" s="15"/>
      <c r="Q27" s="15"/>
      <c r="R27" s="15"/>
      <c r="S27" s="15"/>
      <c r="T27" s="6"/>
      <c r="U27" s="6"/>
      <c r="V27" s="6"/>
      <c r="W27" s="6"/>
      <c r="X27" s="6"/>
      <c r="Y27" s="6"/>
      <c r="Z27" s="6"/>
      <c r="AA27" s="6"/>
    </row>
    <row r="28" spans="1:27" ht="13.5" customHeight="1" thickBot="1">
      <c r="A28" s="16" t="s">
        <v>22</v>
      </c>
      <c r="B28" s="17">
        <v>5.0249582272954285E-11</v>
      </c>
      <c r="C28" s="11"/>
      <c r="D28" s="11"/>
      <c r="E28" s="11"/>
      <c r="F28" s="22">
        <f t="shared" si="0"/>
        <v>5.0249582272954285E-11</v>
      </c>
      <c r="G28" s="23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4.25" customHeight="1" thickBot="1">
      <c r="A29" s="16" t="s">
        <v>23</v>
      </c>
      <c r="B29" s="17">
        <v>76009.939999999886</v>
      </c>
      <c r="C29" s="11">
        <v>510747.18</v>
      </c>
      <c r="D29" s="11">
        <v>509274.06</v>
      </c>
      <c r="E29" s="11">
        <v>348605.74</v>
      </c>
      <c r="F29" s="22">
        <f t="shared" si="0"/>
        <v>77483.059999999881</v>
      </c>
      <c r="G29" s="23" t="s">
        <v>24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0.5" customHeight="1" thickBot="1">
      <c r="A30" s="16" t="s">
        <v>25</v>
      </c>
      <c r="B30" s="17">
        <v>382.50999999999658</v>
      </c>
      <c r="C30" s="11"/>
      <c r="D30" s="11"/>
      <c r="E30" s="11"/>
      <c r="F30" s="22">
        <f t="shared" si="0"/>
        <v>382.50999999999658</v>
      </c>
      <c r="G30" s="23" t="s">
        <v>26</v>
      </c>
      <c r="I30" s="12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28.5" customHeight="1" thickBot="1">
      <c r="A31" s="16" t="s">
        <v>27</v>
      </c>
      <c r="B31" s="17">
        <v>6940.0900000000038</v>
      </c>
      <c r="C31" s="13">
        <v>51695.58</v>
      </c>
      <c r="D31" s="13">
        <v>51257.02</v>
      </c>
      <c r="E31" s="11">
        <v>6000</v>
      </c>
      <c r="F31" s="22">
        <f t="shared" si="0"/>
        <v>7378.6500000000087</v>
      </c>
      <c r="G31" s="23" t="s">
        <v>28</v>
      </c>
      <c r="L31" s="7"/>
      <c r="M31" s="7"/>
      <c r="N31" s="7"/>
      <c r="O31" s="7"/>
      <c r="P31" s="7"/>
      <c r="Q31" s="51"/>
      <c r="R31" s="51"/>
      <c r="S31" s="7"/>
      <c r="T31" s="6"/>
      <c r="U31" s="6"/>
      <c r="V31" s="6"/>
      <c r="W31" s="6"/>
      <c r="X31" s="6"/>
      <c r="Y31" s="6"/>
      <c r="Z31" s="6"/>
      <c r="AA31" s="6"/>
    </row>
    <row r="32" spans="1:27" ht="13.5" customHeight="1" thickBot="1">
      <c r="A32" s="16" t="s">
        <v>29</v>
      </c>
      <c r="B32" s="17">
        <v>135.05000000000109</v>
      </c>
      <c r="C32" s="13"/>
      <c r="D32" s="13"/>
      <c r="E32" s="11"/>
      <c r="F32" s="22">
        <f t="shared" si="0"/>
        <v>135.05000000000109</v>
      </c>
      <c r="G32" s="23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3.5" customHeight="1" thickBot="1">
      <c r="A33" s="16" t="s">
        <v>30</v>
      </c>
      <c r="B33" s="17">
        <v>0</v>
      </c>
      <c r="C33" s="13"/>
      <c r="D33" s="13"/>
      <c r="E33" s="11"/>
      <c r="F33" s="22">
        <f t="shared" si="0"/>
        <v>0</v>
      </c>
      <c r="G33" s="23"/>
      <c r="I33" s="12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29.25" customHeight="1" thickBot="1">
      <c r="A34" s="16" t="s">
        <v>31</v>
      </c>
      <c r="B34" s="17">
        <v>48234.809999999969</v>
      </c>
      <c r="C34" s="13">
        <v>327036.59999999998</v>
      </c>
      <c r="D34" s="13">
        <v>312249.52999999997</v>
      </c>
      <c r="E34" s="13">
        <v>327036.59999999998</v>
      </c>
      <c r="F34" s="22">
        <f t="shared" si="0"/>
        <v>63021.879999999946</v>
      </c>
      <c r="G34" s="27" t="s">
        <v>32</v>
      </c>
      <c r="I34" s="12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29.25" customHeight="1" thickBot="1">
      <c r="A35" s="16" t="s">
        <v>33</v>
      </c>
      <c r="B35" s="17">
        <v>-83.079999999999927</v>
      </c>
      <c r="C35" s="13">
        <v>66847.81</v>
      </c>
      <c r="D35" s="13">
        <v>57493.27</v>
      </c>
      <c r="E35" s="13">
        <v>66847.81</v>
      </c>
      <c r="F35" s="22">
        <f t="shared" si="0"/>
        <v>9271.4599999999991</v>
      </c>
      <c r="G35" s="18" t="s">
        <v>14</v>
      </c>
      <c r="I35" s="12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3.5" customHeight="1" thickBot="1">
      <c r="A36" s="16" t="s">
        <v>34</v>
      </c>
      <c r="B36" s="17">
        <v>28892.160000000003</v>
      </c>
      <c r="C36" s="13">
        <v>196737.48</v>
      </c>
      <c r="D36" s="13">
        <v>197373.15</v>
      </c>
      <c r="E36" s="11">
        <v>93941.280000000013</v>
      </c>
      <c r="F36" s="22">
        <f t="shared" si="0"/>
        <v>28256.49000000002</v>
      </c>
      <c r="G36" s="23" t="s">
        <v>35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s="24" customFormat="1" ht="13.5" customHeight="1" thickBot="1">
      <c r="A37" s="16" t="s">
        <v>16</v>
      </c>
      <c r="B37" s="19">
        <f>SUM(B26:B36)</f>
        <v>962544.66999999993</v>
      </c>
      <c r="C37" s="19">
        <f>SUM(C26:C36)</f>
        <v>6599238.9699999997</v>
      </c>
      <c r="D37" s="19">
        <f>SUM(D26:D36)</f>
        <v>6555376.4099999992</v>
      </c>
      <c r="E37" s="19">
        <f>SUM(E26:E36)</f>
        <v>6560835.4100000001</v>
      </c>
      <c r="F37" s="19">
        <f>SUM(F26:F36)</f>
        <v>1006407.2299999995</v>
      </c>
      <c r="G37" s="20"/>
      <c r="L37" s="7"/>
      <c r="M37" s="7"/>
      <c r="N37" s="7"/>
      <c r="O37" s="7"/>
      <c r="P37" s="7"/>
      <c r="Q37" s="51"/>
      <c r="R37" s="51"/>
      <c r="S37" s="7"/>
      <c r="T37" s="25"/>
      <c r="U37" s="25"/>
      <c r="V37" s="25"/>
      <c r="W37" s="25"/>
      <c r="X37" s="25"/>
      <c r="Y37" s="25"/>
      <c r="Z37" s="25"/>
      <c r="AA37" s="25"/>
    </row>
    <row r="38" spans="1:27" s="3" customFormat="1" ht="17.25" customHeight="1" thickBot="1">
      <c r="A38" s="52" t="s">
        <v>36</v>
      </c>
      <c r="B38" s="52"/>
      <c r="C38" s="52"/>
      <c r="D38" s="52"/>
      <c r="E38" s="52"/>
      <c r="F38" s="52"/>
      <c r="G38" s="5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54" customHeight="1" thickBot="1">
      <c r="A39" s="26" t="s">
        <v>37</v>
      </c>
      <c r="B39" s="53" t="s">
        <v>38</v>
      </c>
      <c r="C39" s="54"/>
      <c r="D39" s="54"/>
      <c r="E39" s="54"/>
      <c r="F39" s="55"/>
      <c r="G39" s="27" t="s">
        <v>39</v>
      </c>
    </row>
    <row r="40" spans="1:27" ht="21.75" customHeight="1">
      <c r="A40" s="28" t="s">
        <v>40</v>
      </c>
      <c r="B40" s="28"/>
      <c r="C40" s="28"/>
      <c r="D40" s="28"/>
      <c r="E40" s="28"/>
      <c r="F40" s="33">
        <f>+F23+F37</f>
        <v>1006484.5399999996</v>
      </c>
    </row>
    <row r="41" spans="1:27" s="31" customFormat="1" ht="12.75">
      <c r="A41" s="29" t="s">
        <v>42</v>
      </c>
      <c r="B41" s="29"/>
      <c r="C41" s="29"/>
      <c r="D41" s="29"/>
      <c r="E41" s="29"/>
      <c r="H41" s="29"/>
      <c r="I41" s="29"/>
    </row>
    <row r="42" spans="1:27">
      <c r="B42" s="30"/>
    </row>
    <row r="43" spans="1:27" s="36" customFormat="1">
      <c r="A43" s="34" t="s">
        <v>41</v>
      </c>
      <c r="B43" s="34"/>
      <c r="C43" s="35">
        <f>+C37+C23+24576</f>
        <v>6623814.9699999997</v>
      </c>
      <c r="D43" s="35"/>
      <c r="E43" s="35">
        <f>+E37+E23</f>
        <v>6560835.4100000001</v>
      </c>
      <c r="F43" s="35"/>
      <c r="G43" s="34"/>
    </row>
    <row r="47" spans="1:27">
      <c r="B47" s="30"/>
    </row>
  </sheetData>
  <mergeCells count="31">
    <mergeCell ref="A16:G16"/>
    <mergeCell ref="M16:O16"/>
    <mergeCell ref="W16:X16"/>
    <mergeCell ref="A13:G13"/>
    <mergeCell ref="A14:G14"/>
    <mergeCell ref="A15:G15"/>
    <mergeCell ref="M15:O15"/>
    <mergeCell ref="W15:X15"/>
    <mergeCell ref="L17:L18"/>
    <mergeCell ref="M17:O17"/>
    <mergeCell ref="W17:X17"/>
    <mergeCell ref="A18:G18"/>
    <mergeCell ref="M18:O18"/>
    <mergeCell ref="W18:X18"/>
    <mergeCell ref="G19:G20"/>
    <mergeCell ref="L19:L20"/>
    <mergeCell ref="M19:O19"/>
    <mergeCell ref="W19:X19"/>
    <mergeCell ref="M20:O20"/>
    <mergeCell ref="W20:X20"/>
    <mergeCell ref="W21:X21"/>
    <mergeCell ref="A24:G24"/>
    <mergeCell ref="Q25:R25"/>
    <mergeCell ref="G26:G27"/>
    <mergeCell ref="Q26:R26"/>
    <mergeCell ref="Q31:R31"/>
    <mergeCell ref="Q37:R37"/>
    <mergeCell ref="A38:G38"/>
    <mergeCell ref="B39:F39"/>
    <mergeCell ref="G21:G22"/>
    <mergeCell ref="M21:O21"/>
  </mergeCells>
  <pageMargins left="0.39370078740157483" right="0.39370078740157483" top="0.39370078740157483" bottom="0.39370078740157483" header="0.31496062992125984" footer="0.31496062992125984"/>
  <pageSetup paperSize="9" scale="8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H43"/>
  <sheetViews>
    <sheetView workbookViewId="0">
      <selection activeCell="L21" sqref="L21"/>
    </sheetView>
  </sheetViews>
  <sheetFormatPr defaultRowHeight="15"/>
  <cols>
    <col min="1" max="1" width="4.5703125" style="37" customWidth="1"/>
    <col min="2" max="2" width="13.7109375" style="37" customWidth="1"/>
    <col min="3" max="3" width="12.140625" style="37" customWidth="1"/>
    <col min="4" max="4" width="13.5703125" style="37" customWidth="1"/>
    <col min="5" max="5" width="13.42578125" style="37" customWidth="1"/>
    <col min="6" max="6" width="14.42578125" style="37" customWidth="1"/>
    <col min="7" max="7" width="15.140625" style="37" customWidth="1"/>
    <col min="8" max="8" width="16.5703125" style="37" customWidth="1"/>
    <col min="9" max="255" width="9.140625" style="37"/>
    <col min="256" max="256" width="4.5703125" style="37" customWidth="1"/>
    <col min="257" max="257" width="12.42578125" style="37" customWidth="1"/>
    <col min="258" max="258" width="0" style="37" hidden="1" customWidth="1"/>
    <col min="259" max="259" width="12.140625" style="37" customWidth="1"/>
    <col min="260" max="260" width="13.5703125" style="37" customWidth="1"/>
    <col min="261" max="261" width="13.42578125" style="37" customWidth="1"/>
    <col min="262" max="262" width="14.42578125" style="37" customWidth="1"/>
    <col min="263" max="264" width="15.140625" style="37" customWidth="1"/>
    <col min="265" max="511" width="9.140625" style="37"/>
    <col min="512" max="512" width="4.5703125" style="37" customWidth="1"/>
    <col min="513" max="513" width="12.42578125" style="37" customWidth="1"/>
    <col min="514" max="514" width="0" style="37" hidden="1" customWidth="1"/>
    <col min="515" max="515" width="12.140625" style="37" customWidth="1"/>
    <col min="516" max="516" width="13.5703125" style="37" customWidth="1"/>
    <col min="517" max="517" width="13.42578125" style="37" customWidth="1"/>
    <col min="518" max="518" width="14.42578125" style="37" customWidth="1"/>
    <col min="519" max="520" width="15.140625" style="37" customWidth="1"/>
    <col min="521" max="767" width="9.140625" style="37"/>
    <col min="768" max="768" width="4.5703125" style="37" customWidth="1"/>
    <col min="769" max="769" width="12.42578125" style="37" customWidth="1"/>
    <col min="770" max="770" width="0" style="37" hidden="1" customWidth="1"/>
    <col min="771" max="771" width="12.140625" style="37" customWidth="1"/>
    <col min="772" max="772" width="13.5703125" style="37" customWidth="1"/>
    <col min="773" max="773" width="13.42578125" style="37" customWidth="1"/>
    <col min="774" max="774" width="14.42578125" style="37" customWidth="1"/>
    <col min="775" max="776" width="15.140625" style="37" customWidth="1"/>
    <col min="777" max="1023" width="9.140625" style="37"/>
    <col min="1024" max="1024" width="4.5703125" style="37" customWidth="1"/>
    <col min="1025" max="1025" width="12.42578125" style="37" customWidth="1"/>
    <col min="1026" max="1026" width="0" style="37" hidden="1" customWidth="1"/>
    <col min="1027" max="1027" width="12.140625" style="37" customWidth="1"/>
    <col min="1028" max="1028" width="13.5703125" style="37" customWidth="1"/>
    <col min="1029" max="1029" width="13.42578125" style="37" customWidth="1"/>
    <col min="1030" max="1030" width="14.42578125" style="37" customWidth="1"/>
    <col min="1031" max="1032" width="15.140625" style="37" customWidth="1"/>
    <col min="1033" max="1279" width="9.140625" style="37"/>
    <col min="1280" max="1280" width="4.5703125" style="37" customWidth="1"/>
    <col min="1281" max="1281" width="12.42578125" style="37" customWidth="1"/>
    <col min="1282" max="1282" width="0" style="37" hidden="1" customWidth="1"/>
    <col min="1283" max="1283" width="12.140625" style="37" customWidth="1"/>
    <col min="1284" max="1284" width="13.5703125" style="37" customWidth="1"/>
    <col min="1285" max="1285" width="13.42578125" style="37" customWidth="1"/>
    <col min="1286" max="1286" width="14.42578125" style="37" customWidth="1"/>
    <col min="1287" max="1288" width="15.140625" style="37" customWidth="1"/>
    <col min="1289" max="1535" width="9.140625" style="37"/>
    <col min="1536" max="1536" width="4.5703125" style="37" customWidth="1"/>
    <col min="1537" max="1537" width="12.42578125" style="37" customWidth="1"/>
    <col min="1538" max="1538" width="0" style="37" hidden="1" customWidth="1"/>
    <col min="1539" max="1539" width="12.140625" style="37" customWidth="1"/>
    <col min="1540" max="1540" width="13.5703125" style="37" customWidth="1"/>
    <col min="1541" max="1541" width="13.42578125" style="37" customWidth="1"/>
    <col min="1542" max="1542" width="14.42578125" style="37" customWidth="1"/>
    <col min="1543" max="1544" width="15.140625" style="37" customWidth="1"/>
    <col min="1545" max="1791" width="9.140625" style="37"/>
    <col min="1792" max="1792" width="4.5703125" style="37" customWidth="1"/>
    <col min="1793" max="1793" width="12.42578125" style="37" customWidth="1"/>
    <col min="1794" max="1794" width="0" style="37" hidden="1" customWidth="1"/>
    <col min="1795" max="1795" width="12.140625" style="37" customWidth="1"/>
    <col min="1796" max="1796" width="13.5703125" style="37" customWidth="1"/>
    <col min="1797" max="1797" width="13.42578125" style="37" customWidth="1"/>
    <col min="1798" max="1798" width="14.42578125" style="37" customWidth="1"/>
    <col min="1799" max="1800" width="15.140625" style="37" customWidth="1"/>
    <col min="1801" max="2047" width="9.140625" style="37"/>
    <col min="2048" max="2048" width="4.5703125" style="37" customWidth="1"/>
    <col min="2049" max="2049" width="12.42578125" style="37" customWidth="1"/>
    <col min="2050" max="2050" width="0" style="37" hidden="1" customWidth="1"/>
    <col min="2051" max="2051" width="12.140625" style="37" customWidth="1"/>
    <col min="2052" max="2052" width="13.5703125" style="37" customWidth="1"/>
    <col min="2053" max="2053" width="13.42578125" style="37" customWidth="1"/>
    <col min="2054" max="2054" width="14.42578125" style="37" customWidth="1"/>
    <col min="2055" max="2056" width="15.140625" style="37" customWidth="1"/>
    <col min="2057" max="2303" width="9.140625" style="37"/>
    <col min="2304" max="2304" width="4.5703125" style="37" customWidth="1"/>
    <col min="2305" max="2305" width="12.42578125" style="37" customWidth="1"/>
    <col min="2306" max="2306" width="0" style="37" hidden="1" customWidth="1"/>
    <col min="2307" max="2307" width="12.140625" style="37" customWidth="1"/>
    <col min="2308" max="2308" width="13.5703125" style="37" customWidth="1"/>
    <col min="2309" max="2309" width="13.42578125" style="37" customWidth="1"/>
    <col min="2310" max="2310" width="14.42578125" style="37" customWidth="1"/>
    <col min="2311" max="2312" width="15.140625" style="37" customWidth="1"/>
    <col min="2313" max="2559" width="9.140625" style="37"/>
    <col min="2560" max="2560" width="4.5703125" style="37" customWidth="1"/>
    <col min="2561" max="2561" width="12.42578125" style="37" customWidth="1"/>
    <col min="2562" max="2562" width="0" style="37" hidden="1" customWidth="1"/>
    <col min="2563" max="2563" width="12.140625" style="37" customWidth="1"/>
    <col min="2564" max="2564" width="13.5703125" style="37" customWidth="1"/>
    <col min="2565" max="2565" width="13.42578125" style="37" customWidth="1"/>
    <col min="2566" max="2566" width="14.42578125" style="37" customWidth="1"/>
    <col min="2567" max="2568" width="15.140625" style="37" customWidth="1"/>
    <col min="2569" max="2815" width="9.140625" style="37"/>
    <col min="2816" max="2816" width="4.5703125" style="37" customWidth="1"/>
    <col min="2817" max="2817" width="12.42578125" style="37" customWidth="1"/>
    <col min="2818" max="2818" width="0" style="37" hidden="1" customWidth="1"/>
    <col min="2819" max="2819" width="12.140625" style="37" customWidth="1"/>
    <col min="2820" max="2820" width="13.5703125" style="37" customWidth="1"/>
    <col min="2821" max="2821" width="13.42578125" style="37" customWidth="1"/>
    <col min="2822" max="2822" width="14.42578125" style="37" customWidth="1"/>
    <col min="2823" max="2824" width="15.140625" style="37" customWidth="1"/>
    <col min="2825" max="3071" width="9.140625" style="37"/>
    <col min="3072" max="3072" width="4.5703125" style="37" customWidth="1"/>
    <col min="3073" max="3073" width="12.42578125" style="37" customWidth="1"/>
    <col min="3074" max="3074" width="0" style="37" hidden="1" customWidth="1"/>
    <col min="3075" max="3075" width="12.140625" style="37" customWidth="1"/>
    <col min="3076" max="3076" width="13.5703125" style="37" customWidth="1"/>
    <col min="3077" max="3077" width="13.42578125" style="37" customWidth="1"/>
    <col min="3078" max="3078" width="14.42578125" style="37" customWidth="1"/>
    <col min="3079" max="3080" width="15.140625" style="37" customWidth="1"/>
    <col min="3081" max="3327" width="9.140625" style="37"/>
    <col min="3328" max="3328" width="4.5703125" style="37" customWidth="1"/>
    <col min="3329" max="3329" width="12.42578125" style="37" customWidth="1"/>
    <col min="3330" max="3330" width="0" style="37" hidden="1" customWidth="1"/>
    <col min="3331" max="3331" width="12.140625" style="37" customWidth="1"/>
    <col min="3332" max="3332" width="13.5703125" style="37" customWidth="1"/>
    <col min="3333" max="3333" width="13.42578125" style="37" customWidth="1"/>
    <col min="3334" max="3334" width="14.42578125" style="37" customWidth="1"/>
    <col min="3335" max="3336" width="15.140625" style="37" customWidth="1"/>
    <col min="3337" max="3583" width="9.140625" style="37"/>
    <col min="3584" max="3584" width="4.5703125" style="37" customWidth="1"/>
    <col min="3585" max="3585" width="12.42578125" style="37" customWidth="1"/>
    <col min="3586" max="3586" width="0" style="37" hidden="1" customWidth="1"/>
    <col min="3587" max="3587" width="12.140625" style="37" customWidth="1"/>
    <col min="3588" max="3588" width="13.5703125" style="37" customWidth="1"/>
    <col min="3589" max="3589" width="13.42578125" style="37" customWidth="1"/>
    <col min="3590" max="3590" width="14.42578125" style="37" customWidth="1"/>
    <col min="3591" max="3592" width="15.140625" style="37" customWidth="1"/>
    <col min="3593" max="3839" width="9.140625" style="37"/>
    <col min="3840" max="3840" width="4.5703125" style="37" customWidth="1"/>
    <col min="3841" max="3841" width="12.42578125" style="37" customWidth="1"/>
    <col min="3842" max="3842" width="0" style="37" hidden="1" customWidth="1"/>
    <col min="3843" max="3843" width="12.140625" style="37" customWidth="1"/>
    <col min="3844" max="3844" width="13.5703125" style="37" customWidth="1"/>
    <col min="3845" max="3845" width="13.42578125" style="37" customWidth="1"/>
    <col min="3846" max="3846" width="14.42578125" style="37" customWidth="1"/>
    <col min="3847" max="3848" width="15.140625" style="37" customWidth="1"/>
    <col min="3849" max="4095" width="9.140625" style="37"/>
    <col min="4096" max="4096" width="4.5703125" style="37" customWidth="1"/>
    <col min="4097" max="4097" width="12.42578125" style="37" customWidth="1"/>
    <col min="4098" max="4098" width="0" style="37" hidden="1" customWidth="1"/>
    <col min="4099" max="4099" width="12.140625" style="37" customWidth="1"/>
    <col min="4100" max="4100" width="13.5703125" style="37" customWidth="1"/>
    <col min="4101" max="4101" width="13.42578125" style="37" customWidth="1"/>
    <col min="4102" max="4102" width="14.42578125" style="37" customWidth="1"/>
    <col min="4103" max="4104" width="15.140625" style="37" customWidth="1"/>
    <col min="4105" max="4351" width="9.140625" style="37"/>
    <col min="4352" max="4352" width="4.5703125" style="37" customWidth="1"/>
    <col min="4353" max="4353" width="12.42578125" style="37" customWidth="1"/>
    <col min="4354" max="4354" width="0" style="37" hidden="1" customWidth="1"/>
    <col min="4355" max="4355" width="12.140625" style="37" customWidth="1"/>
    <col min="4356" max="4356" width="13.5703125" style="37" customWidth="1"/>
    <col min="4357" max="4357" width="13.42578125" style="37" customWidth="1"/>
    <col min="4358" max="4358" width="14.42578125" style="37" customWidth="1"/>
    <col min="4359" max="4360" width="15.140625" style="37" customWidth="1"/>
    <col min="4361" max="4607" width="9.140625" style="37"/>
    <col min="4608" max="4608" width="4.5703125" style="37" customWidth="1"/>
    <col min="4609" max="4609" width="12.42578125" style="37" customWidth="1"/>
    <col min="4610" max="4610" width="0" style="37" hidden="1" customWidth="1"/>
    <col min="4611" max="4611" width="12.140625" style="37" customWidth="1"/>
    <col min="4612" max="4612" width="13.5703125" style="37" customWidth="1"/>
    <col min="4613" max="4613" width="13.42578125" style="37" customWidth="1"/>
    <col min="4614" max="4614" width="14.42578125" style="37" customWidth="1"/>
    <col min="4615" max="4616" width="15.140625" style="37" customWidth="1"/>
    <col min="4617" max="4863" width="9.140625" style="37"/>
    <col min="4864" max="4864" width="4.5703125" style="37" customWidth="1"/>
    <col min="4865" max="4865" width="12.42578125" style="37" customWidth="1"/>
    <col min="4866" max="4866" width="0" style="37" hidden="1" customWidth="1"/>
    <col min="4867" max="4867" width="12.140625" style="37" customWidth="1"/>
    <col min="4868" max="4868" width="13.5703125" style="37" customWidth="1"/>
    <col min="4869" max="4869" width="13.42578125" style="37" customWidth="1"/>
    <col min="4870" max="4870" width="14.42578125" style="37" customWidth="1"/>
    <col min="4871" max="4872" width="15.140625" style="37" customWidth="1"/>
    <col min="4873" max="5119" width="9.140625" style="37"/>
    <col min="5120" max="5120" width="4.5703125" style="37" customWidth="1"/>
    <col min="5121" max="5121" width="12.42578125" style="37" customWidth="1"/>
    <col min="5122" max="5122" width="0" style="37" hidden="1" customWidth="1"/>
    <col min="5123" max="5123" width="12.140625" style="37" customWidth="1"/>
    <col min="5124" max="5124" width="13.5703125" style="37" customWidth="1"/>
    <col min="5125" max="5125" width="13.42578125" style="37" customWidth="1"/>
    <col min="5126" max="5126" width="14.42578125" style="37" customWidth="1"/>
    <col min="5127" max="5128" width="15.140625" style="37" customWidth="1"/>
    <col min="5129" max="5375" width="9.140625" style="37"/>
    <col min="5376" max="5376" width="4.5703125" style="37" customWidth="1"/>
    <col min="5377" max="5377" width="12.42578125" style="37" customWidth="1"/>
    <col min="5378" max="5378" width="0" style="37" hidden="1" customWidth="1"/>
    <col min="5379" max="5379" width="12.140625" style="37" customWidth="1"/>
    <col min="5380" max="5380" width="13.5703125" style="37" customWidth="1"/>
    <col min="5381" max="5381" width="13.42578125" style="37" customWidth="1"/>
    <col min="5382" max="5382" width="14.42578125" style="37" customWidth="1"/>
    <col min="5383" max="5384" width="15.140625" style="37" customWidth="1"/>
    <col min="5385" max="5631" width="9.140625" style="37"/>
    <col min="5632" max="5632" width="4.5703125" style="37" customWidth="1"/>
    <col min="5633" max="5633" width="12.42578125" style="37" customWidth="1"/>
    <col min="5634" max="5634" width="0" style="37" hidden="1" customWidth="1"/>
    <col min="5635" max="5635" width="12.140625" style="37" customWidth="1"/>
    <col min="5636" max="5636" width="13.5703125" style="37" customWidth="1"/>
    <col min="5637" max="5637" width="13.42578125" style="37" customWidth="1"/>
    <col min="5638" max="5638" width="14.42578125" style="37" customWidth="1"/>
    <col min="5639" max="5640" width="15.140625" style="37" customWidth="1"/>
    <col min="5641" max="5887" width="9.140625" style="37"/>
    <col min="5888" max="5888" width="4.5703125" style="37" customWidth="1"/>
    <col min="5889" max="5889" width="12.42578125" style="37" customWidth="1"/>
    <col min="5890" max="5890" width="0" style="37" hidden="1" customWidth="1"/>
    <col min="5891" max="5891" width="12.140625" style="37" customWidth="1"/>
    <col min="5892" max="5892" width="13.5703125" style="37" customWidth="1"/>
    <col min="5893" max="5893" width="13.42578125" style="37" customWidth="1"/>
    <col min="5894" max="5894" width="14.42578125" style="37" customWidth="1"/>
    <col min="5895" max="5896" width="15.140625" style="37" customWidth="1"/>
    <col min="5897" max="6143" width="9.140625" style="37"/>
    <col min="6144" max="6144" width="4.5703125" style="37" customWidth="1"/>
    <col min="6145" max="6145" width="12.42578125" style="37" customWidth="1"/>
    <col min="6146" max="6146" width="0" style="37" hidden="1" customWidth="1"/>
    <col min="6147" max="6147" width="12.140625" style="37" customWidth="1"/>
    <col min="6148" max="6148" width="13.5703125" style="37" customWidth="1"/>
    <col min="6149" max="6149" width="13.42578125" style="37" customWidth="1"/>
    <col min="6150" max="6150" width="14.42578125" style="37" customWidth="1"/>
    <col min="6151" max="6152" width="15.140625" style="37" customWidth="1"/>
    <col min="6153" max="6399" width="9.140625" style="37"/>
    <col min="6400" max="6400" width="4.5703125" style="37" customWidth="1"/>
    <col min="6401" max="6401" width="12.42578125" style="37" customWidth="1"/>
    <col min="6402" max="6402" width="0" style="37" hidden="1" customWidth="1"/>
    <col min="6403" max="6403" width="12.140625" style="37" customWidth="1"/>
    <col min="6404" max="6404" width="13.5703125" style="37" customWidth="1"/>
    <col min="6405" max="6405" width="13.42578125" style="37" customWidth="1"/>
    <col min="6406" max="6406" width="14.42578125" style="37" customWidth="1"/>
    <col min="6407" max="6408" width="15.140625" style="37" customWidth="1"/>
    <col min="6409" max="6655" width="9.140625" style="37"/>
    <col min="6656" max="6656" width="4.5703125" style="37" customWidth="1"/>
    <col min="6657" max="6657" width="12.42578125" style="37" customWidth="1"/>
    <col min="6658" max="6658" width="0" style="37" hidden="1" customWidth="1"/>
    <col min="6659" max="6659" width="12.140625" style="37" customWidth="1"/>
    <col min="6660" max="6660" width="13.5703125" style="37" customWidth="1"/>
    <col min="6661" max="6661" width="13.42578125" style="37" customWidth="1"/>
    <col min="6662" max="6662" width="14.42578125" style="37" customWidth="1"/>
    <col min="6663" max="6664" width="15.140625" style="37" customWidth="1"/>
    <col min="6665" max="6911" width="9.140625" style="37"/>
    <col min="6912" max="6912" width="4.5703125" style="37" customWidth="1"/>
    <col min="6913" max="6913" width="12.42578125" style="37" customWidth="1"/>
    <col min="6914" max="6914" width="0" style="37" hidden="1" customWidth="1"/>
    <col min="6915" max="6915" width="12.140625" style="37" customWidth="1"/>
    <col min="6916" max="6916" width="13.5703125" style="37" customWidth="1"/>
    <col min="6917" max="6917" width="13.42578125" style="37" customWidth="1"/>
    <col min="6918" max="6918" width="14.42578125" style="37" customWidth="1"/>
    <col min="6919" max="6920" width="15.140625" style="37" customWidth="1"/>
    <col min="6921" max="7167" width="9.140625" style="37"/>
    <col min="7168" max="7168" width="4.5703125" style="37" customWidth="1"/>
    <col min="7169" max="7169" width="12.42578125" style="37" customWidth="1"/>
    <col min="7170" max="7170" width="0" style="37" hidden="1" customWidth="1"/>
    <col min="7171" max="7171" width="12.140625" style="37" customWidth="1"/>
    <col min="7172" max="7172" width="13.5703125" style="37" customWidth="1"/>
    <col min="7173" max="7173" width="13.42578125" style="37" customWidth="1"/>
    <col min="7174" max="7174" width="14.42578125" style="37" customWidth="1"/>
    <col min="7175" max="7176" width="15.140625" style="37" customWidth="1"/>
    <col min="7177" max="7423" width="9.140625" style="37"/>
    <col min="7424" max="7424" width="4.5703125" style="37" customWidth="1"/>
    <col min="7425" max="7425" width="12.42578125" style="37" customWidth="1"/>
    <col min="7426" max="7426" width="0" style="37" hidden="1" customWidth="1"/>
    <col min="7427" max="7427" width="12.140625" style="37" customWidth="1"/>
    <col min="7428" max="7428" width="13.5703125" style="37" customWidth="1"/>
    <col min="7429" max="7429" width="13.42578125" style="37" customWidth="1"/>
    <col min="7430" max="7430" width="14.42578125" style="37" customWidth="1"/>
    <col min="7431" max="7432" width="15.140625" style="37" customWidth="1"/>
    <col min="7433" max="7679" width="9.140625" style="37"/>
    <col min="7680" max="7680" width="4.5703125" style="37" customWidth="1"/>
    <col min="7681" max="7681" width="12.42578125" style="37" customWidth="1"/>
    <col min="7682" max="7682" width="0" style="37" hidden="1" customWidth="1"/>
    <col min="7683" max="7683" width="12.140625" style="37" customWidth="1"/>
    <col min="7684" max="7684" width="13.5703125" style="37" customWidth="1"/>
    <col min="7685" max="7685" width="13.42578125" style="37" customWidth="1"/>
    <col min="7686" max="7686" width="14.42578125" style="37" customWidth="1"/>
    <col min="7687" max="7688" width="15.140625" style="37" customWidth="1"/>
    <col min="7689" max="7935" width="9.140625" style="37"/>
    <col min="7936" max="7936" width="4.5703125" style="37" customWidth="1"/>
    <col min="7937" max="7937" width="12.42578125" style="37" customWidth="1"/>
    <col min="7938" max="7938" width="0" style="37" hidden="1" customWidth="1"/>
    <col min="7939" max="7939" width="12.140625" style="37" customWidth="1"/>
    <col min="7940" max="7940" width="13.5703125" style="37" customWidth="1"/>
    <col min="7941" max="7941" width="13.42578125" style="37" customWidth="1"/>
    <col min="7942" max="7942" width="14.42578125" style="37" customWidth="1"/>
    <col min="7943" max="7944" width="15.140625" style="37" customWidth="1"/>
    <col min="7945" max="8191" width="9.140625" style="37"/>
    <col min="8192" max="8192" width="4.5703125" style="37" customWidth="1"/>
    <col min="8193" max="8193" width="12.42578125" style="37" customWidth="1"/>
    <col min="8194" max="8194" width="0" style="37" hidden="1" customWidth="1"/>
    <col min="8195" max="8195" width="12.140625" style="37" customWidth="1"/>
    <col min="8196" max="8196" width="13.5703125" style="37" customWidth="1"/>
    <col min="8197" max="8197" width="13.42578125" style="37" customWidth="1"/>
    <col min="8198" max="8198" width="14.42578125" style="37" customWidth="1"/>
    <col min="8199" max="8200" width="15.140625" style="37" customWidth="1"/>
    <col min="8201" max="8447" width="9.140625" style="37"/>
    <col min="8448" max="8448" width="4.5703125" style="37" customWidth="1"/>
    <col min="8449" max="8449" width="12.42578125" style="37" customWidth="1"/>
    <col min="8450" max="8450" width="0" style="37" hidden="1" customWidth="1"/>
    <col min="8451" max="8451" width="12.140625" style="37" customWidth="1"/>
    <col min="8452" max="8452" width="13.5703125" style="37" customWidth="1"/>
    <col min="8453" max="8453" width="13.42578125" style="37" customWidth="1"/>
    <col min="8454" max="8454" width="14.42578125" style="37" customWidth="1"/>
    <col min="8455" max="8456" width="15.140625" style="37" customWidth="1"/>
    <col min="8457" max="8703" width="9.140625" style="37"/>
    <col min="8704" max="8704" width="4.5703125" style="37" customWidth="1"/>
    <col min="8705" max="8705" width="12.42578125" style="37" customWidth="1"/>
    <col min="8706" max="8706" width="0" style="37" hidden="1" customWidth="1"/>
    <col min="8707" max="8707" width="12.140625" style="37" customWidth="1"/>
    <col min="8708" max="8708" width="13.5703125" style="37" customWidth="1"/>
    <col min="8709" max="8709" width="13.42578125" style="37" customWidth="1"/>
    <col min="8710" max="8710" width="14.42578125" style="37" customWidth="1"/>
    <col min="8711" max="8712" width="15.140625" style="37" customWidth="1"/>
    <col min="8713" max="8959" width="9.140625" style="37"/>
    <col min="8960" max="8960" width="4.5703125" style="37" customWidth="1"/>
    <col min="8961" max="8961" width="12.42578125" style="37" customWidth="1"/>
    <col min="8962" max="8962" width="0" style="37" hidden="1" customWidth="1"/>
    <col min="8963" max="8963" width="12.140625" style="37" customWidth="1"/>
    <col min="8964" max="8964" width="13.5703125" style="37" customWidth="1"/>
    <col min="8965" max="8965" width="13.42578125" style="37" customWidth="1"/>
    <col min="8966" max="8966" width="14.42578125" style="37" customWidth="1"/>
    <col min="8967" max="8968" width="15.140625" style="37" customWidth="1"/>
    <col min="8969" max="9215" width="9.140625" style="37"/>
    <col min="9216" max="9216" width="4.5703125" style="37" customWidth="1"/>
    <col min="9217" max="9217" width="12.42578125" style="37" customWidth="1"/>
    <col min="9218" max="9218" width="0" style="37" hidden="1" customWidth="1"/>
    <col min="9219" max="9219" width="12.140625" style="37" customWidth="1"/>
    <col min="9220" max="9220" width="13.5703125" style="37" customWidth="1"/>
    <col min="9221" max="9221" width="13.42578125" style="37" customWidth="1"/>
    <col min="9222" max="9222" width="14.42578125" style="37" customWidth="1"/>
    <col min="9223" max="9224" width="15.140625" style="37" customWidth="1"/>
    <col min="9225" max="9471" width="9.140625" style="37"/>
    <col min="9472" max="9472" width="4.5703125" style="37" customWidth="1"/>
    <col min="9473" max="9473" width="12.42578125" style="37" customWidth="1"/>
    <col min="9474" max="9474" width="0" style="37" hidden="1" customWidth="1"/>
    <col min="9475" max="9475" width="12.140625" style="37" customWidth="1"/>
    <col min="9476" max="9476" width="13.5703125" style="37" customWidth="1"/>
    <col min="9477" max="9477" width="13.42578125" style="37" customWidth="1"/>
    <col min="9478" max="9478" width="14.42578125" style="37" customWidth="1"/>
    <col min="9479" max="9480" width="15.140625" style="37" customWidth="1"/>
    <col min="9481" max="9727" width="9.140625" style="37"/>
    <col min="9728" max="9728" width="4.5703125" style="37" customWidth="1"/>
    <col min="9729" max="9729" width="12.42578125" style="37" customWidth="1"/>
    <col min="9730" max="9730" width="0" style="37" hidden="1" customWidth="1"/>
    <col min="9731" max="9731" width="12.140625" style="37" customWidth="1"/>
    <col min="9732" max="9732" width="13.5703125" style="37" customWidth="1"/>
    <col min="9733" max="9733" width="13.42578125" style="37" customWidth="1"/>
    <col min="9734" max="9734" width="14.42578125" style="37" customWidth="1"/>
    <col min="9735" max="9736" width="15.140625" style="37" customWidth="1"/>
    <col min="9737" max="9983" width="9.140625" style="37"/>
    <col min="9984" max="9984" width="4.5703125" style="37" customWidth="1"/>
    <col min="9985" max="9985" width="12.42578125" style="37" customWidth="1"/>
    <col min="9986" max="9986" width="0" style="37" hidden="1" customWidth="1"/>
    <col min="9987" max="9987" width="12.140625" style="37" customWidth="1"/>
    <col min="9988" max="9988" width="13.5703125" style="37" customWidth="1"/>
    <col min="9989" max="9989" width="13.42578125" style="37" customWidth="1"/>
    <col min="9990" max="9990" width="14.42578125" style="37" customWidth="1"/>
    <col min="9991" max="9992" width="15.140625" style="37" customWidth="1"/>
    <col min="9993" max="10239" width="9.140625" style="37"/>
    <col min="10240" max="10240" width="4.5703125" style="37" customWidth="1"/>
    <col min="10241" max="10241" width="12.42578125" style="37" customWidth="1"/>
    <col min="10242" max="10242" width="0" style="37" hidden="1" customWidth="1"/>
    <col min="10243" max="10243" width="12.140625" style="37" customWidth="1"/>
    <col min="10244" max="10244" width="13.5703125" style="37" customWidth="1"/>
    <col min="10245" max="10245" width="13.42578125" style="37" customWidth="1"/>
    <col min="10246" max="10246" width="14.42578125" style="37" customWidth="1"/>
    <col min="10247" max="10248" width="15.140625" style="37" customWidth="1"/>
    <col min="10249" max="10495" width="9.140625" style="37"/>
    <col min="10496" max="10496" width="4.5703125" style="37" customWidth="1"/>
    <col min="10497" max="10497" width="12.42578125" style="37" customWidth="1"/>
    <col min="10498" max="10498" width="0" style="37" hidden="1" customWidth="1"/>
    <col min="10499" max="10499" width="12.140625" style="37" customWidth="1"/>
    <col min="10500" max="10500" width="13.5703125" style="37" customWidth="1"/>
    <col min="10501" max="10501" width="13.42578125" style="37" customWidth="1"/>
    <col min="10502" max="10502" width="14.42578125" style="37" customWidth="1"/>
    <col min="10503" max="10504" width="15.140625" style="37" customWidth="1"/>
    <col min="10505" max="10751" width="9.140625" style="37"/>
    <col min="10752" max="10752" width="4.5703125" style="37" customWidth="1"/>
    <col min="10753" max="10753" width="12.42578125" style="37" customWidth="1"/>
    <col min="10754" max="10754" width="0" style="37" hidden="1" customWidth="1"/>
    <col min="10755" max="10755" width="12.140625" style="37" customWidth="1"/>
    <col min="10756" max="10756" width="13.5703125" style="37" customWidth="1"/>
    <col min="10757" max="10757" width="13.42578125" style="37" customWidth="1"/>
    <col min="10758" max="10758" width="14.42578125" style="37" customWidth="1"/>
    <col min="10759" max="10760" width="15.140625" style="37" customWidth="1"/>
    <col min="10761" max="11007" width="9.140625" style="37"/>
    <col min="11008" max="11008" width="4.5703125" style="37" customWidth="1"/>
    <col min="11009" max="11009" width="12.42578125" style="37" customWidth="1"/>
    <col min="11010" max="11010" width="0" style="37" hidden="1" customWidth="1"/>
    <col min="11011" max="11011" width="12.140625" style="37" customWidth="1"/>
    <col min="11012" max="11012" width="13.5703125" style="37" customWidth="1"/>
    <col min="11013" max="11013" width="13.42578125" style="37" customWidth="1"/>
    <col min="11014" max="11014" width="14.42578125" style="37" customWidth="1"/>
    <col min="11015" max="11016" width="15.140625" style="37" customWidth="1"/>
    <col min="11017" max="11263" width="9.140625" style="37"/>
    <col min="11264" max="11264" width="4.5703125" style="37" customWidth="1"/>
    <col min="11265" max="11265" width="12.42578125" style="37" customWidth="1"/>
    <col min="11266" max="11266" width="0" style="37" hidden="1" customWidth="1"/>
    <col min="11267" max="11267" width="12.140625" style="37" customWidth="1"/>
    <col min="11268" max="11268" width="13.5703125" style="37" customWidth="1"/>
    <col min="11269" max="11269" width="13.42578125" style="37" customWidth="1"/>
    <col min="11270" max="11270" width="14.42578125" style="37" customWidth="1"/>
    <col min="11271" max="11272" width="15.140625" style="37" customWidth="1"/>
    <col min="11273" max="11519" width="9.140625" style="37"/>
    <col min="11520" max="11520" width="4.5703125" style="37" customWidth="1"/>
    <col min="11521" max="11521" width="12.42578125" style="37" customWidth="1"/>
    <col min="11522" max="11522" width="0" style="37" hidden="1" customWidth="1"/>
    <col min="11523" max="11523" width="12.140625" style="37" customWidth="1"/>
    <col min="11524" max="11524" width="13.5703125" style="37" customWidth="1"/>
    <col min="11525" max="11525" width="13.42578125" style="37" customWidth="1"/>
    <col min="11526" max="11526" width="14.42578125" style="37" customWidth="1"/>
    <col min="11527" max="11528" width="15.140625" style="37" customWidth="1"/>
    <col min="11529" max="11775" width="9.140625" style="37"/>
    <col min="11776" max="11776" width="4.5703125" style="37" customWidth="1"/>
    <col min="11777" max="11777" width="12.42578125" style="37" customWidth="1"/>
    <col min="11778" max="11778" width="0" style="37" hidden="1" customWidth="1"/>
    <col min="11779" max="11779" width="12.140625" style="37" customWidth="1"/>
    <col min="11780" max="11780" width="13.5703125" style="37" customWidth="1"/>
    <col min="11781" max="11781" width="13.42578125" style="37" customWidth="1"/>
    <col min="11782" max="11782" width="14.42578125" style="37" customWidth="1"/>
    <col min="11783" max="11784" width="15.140625" style="37" customWidth="1"/>
    <col min="11785" max="12031" width="9.140625" style="37"/>
    <col min="12032" max="12032" width="4.5703125" style="37" customWidth="1"/>
    <col min="12033" max="12033" width="12.42578125" style="37" customWidth="1"/>
    <col min="12034" max="12034" width="0" style="37" hidden="1" customWidth="1"/>
    <col min="12035" max="12035" width="12.140625" style="37" customWidth="1"/>
    <col min="12036" max="12036" width="13.5703125" style="37" customWidth="1"/>
    <col min="12037" max="12037" width="13.42578125" style="37" customWidth="1"/>
    <col min="12038" max="12038" width="14.42578125" style="37" customWidth="1"/>
    <col min="12039" max="12040" width="15.140625" style="37" customWidth="1"/>
    <col min="12041" max="12287" width="9.140625" style="37"/>
    <col min="12288" max="12288" width="4.5703125" style="37" customWidth="1"/>
    <col min="12289" max="12289" width="12.42578125" style="37" customWidth="1"/>
    <col min="12290" max="12290" width="0" style="37" hidden="1" customWidth="1"/>
    <col min="12291" max="12291" width="12.140625" style="37" customWidth="1"/>
    <col min="12292" max="12292" width="13.5703125" style="37" customWidth="1"/>
    <col min="12293" max="12293" width="13.42578125" style="37" customWidth="1"/>
    <col min="12294" max="12294" width="14.42578125" style="37" customWidth="1"/>
    <col min="12295" max="12296" width="15.140625" style="37" customWidth="1"/>
    <col min="12297" max="12543" width="9.140625" style="37"/>
    <col min="12544" max="12544" width="4.5703125" style="37" customWidth="1"/>
    <col min="12545" max="12545" width="12.42578125" style="37" customWidth="1"/>
    <col min="12546" max="12546" width="0" style="37" hidden="1" customWidth="1"/>
    <col min="12547" max="12547" width="12.140625" style="37" customWidth="1"/>
    <col min="12548" max="12548" width="13.5703125" style="37" customWidth="1"/>
    <col min="12549" max="12549" width="13.42578125" style="37" customWidth="1"/>
    <col min="12550" max="12550" width="14.42578125" style="37" customWidth="1"/>
    <col min="12551" max="12552" width="15.140625" style="37" customWidth="1"/>
    <col min="12553" max="12799" width="9.140625" style="37"/>
    <col min="12800" max="12800" width="4.5703125" style="37" customWidth="1"/>
    <col min="12801" max="12801" width="12.42578125" style="37" customWidth="1"/>
    <col min="12802" max="12802" width="0" style="37" hidden="1" customWidth="1"/>
    <col min="12803" max="12803" width="12.140625" style="37" customWidth="1"/>
    <col min="12804" max="12804" width="13.5703125" style="37" customWidth="1"/>
    <col min="12805" max="12805" width="13.42578125" style="37" customWidth="1"/>
    <col min="12806" max="12806" width="14.42578125" style="37" customWidth="1"/>
    <col min="12807" max="12808" width="15.140625" style="37" customWidth="1"/>
    <col min="12809" max="13055" width="9.140625" style="37"/>
    <col min="13056" max="13056" width="4.5703125" style="37" customWidth="1"/>
    <col min="13057" max="13057" width="12.42578125" style="37" customWidth="1"/>
    <col min="13058" max="13058" width="0" style="37" hidden="1" customWidth="1"/>
    <col min="13059" max="13059" width="12.140625" style="37" customWidth="1"/>
    <col min="13060" max="13060" width="13.5703125" style="37" customWidth="1"/>
    <col min="13061" max="13061" width="13.42578125" style="37" customWidth="1"/>
    <col min="13062" max="13062" width="14.42578125" style="37" customWidth="1"/>
    <col min="13063" max="13064" width="15.140625" style="37" customWidth="1"/>
    <col min="13065" max="13311" width="9.140625" style="37"/>
    <col min="13312" max="13312" width="4.5703125" style="37" customWidth="1"/>
    <col min="13313" max="13313" width="12.42578125" style="37" customWidth="1"/>
    <col min="13314" max="13314" width="0" style="37" hidden="1" customWidth="1"/>
    <col min="13315" max="13315" width="12.140625" style="37" customWidth="1"/>
    <col min="13316" max="13316" width="13.5703125" style="37" customWidth="1"/>
    <col min="13317" max="13317" width="13.42578125" style="37" customWidth="1"/>
    <col min="13318" max="13318" width="14.42578125" style="37" customWidth="1"/>
    <col min="13319" max="13320" width="15.140625" style="37" customWidth="1"/>
    <col min="13321" max="13567" width="9.140625" style="37"/>
    <col min="13568" max="13568" width="4.5703125" style="37" customWidth="1"/>
    <col min="13569" max="13569" width="12.42578125" style="37" customWidth="1"/>
    <col min="13570" max="13570" width="0" style="37" hidden="1" customWidth="1"/>
    <col min="13571" max="13571" width="12.140625" style="37" customWidth="1"/>
    <col min="13572" max="13572" width="13.5703125" style="37" customWidth="1"/>
    <col min="13573" max="13573" width="13.42578125" style="37" customWidth="1"/>
    <col min="13574" max="13574" width="14.42578125" style="37" customWidth="1"/>
    <col min="13575" max="13576" width="15.140625" style="37" customWidth="1"/>
    <col min="13577" max="13823" width="9.140625" style="37"/>
    <col min="13824" max="13824" width="4.5703125" style="37" customWidth="1"/>
    <col min="13825" max="13825" width="12.42578125" style="37" customWidth="1"/>
    <col min="13826" max="13826" width="0" style="37" hidden="1" customWidth="1"/>
    <col min="13827" max="13827" width="12.140625" style="37" customWidth="1"/>
    <col min="13828" max="13828" width="13.5703125" style="37" customWidth="1"/>
    <col min="13829" max="13829" width="13.42578125" style="37" customWidth="1"/>
    <col min="13830" max="13830" width="14.42578125" style="37" customWidth="1"/>
    <col min="13831" max="13832" width="15.140625" style="37" customWidth="1"/>
    <col min="13833" max="14079" width="9.140625" style="37"/>
    <col min="14080" max="14080" width="4.5703125" style="37" customWidth="1"/>
    <col min="14081" max="14081" width="12.42578125" style="37" customWidth="1"/>
    <col min="14082" max="14082" width="0" style="37" hidden="1" customWidth="1"/>
    <col min="14083" max="14083" width="12.140625" style="37" customWidth="1"/>
    <col min="14084" max="14084" width="13.5703125" style="37" customWidth="1"/>
    <col min="14085" max="14085" width="13.42578125" style="37" customWidth="1"/>
    <col min="14086" max="14086" width="14.42578125" style="37" customWidth="1"/>
    <col min="14087" max="14088" width="15.140625" style="37" customWidth="1"/>
    <col min="14089" max="14335" width="9.140625" style="37"/>
    <col min="14336" max="14336" width="4.5703125" style="37" customWidth="1"/>
    <col min="14337" max="14337" width="12.42578125" style="37" customWidth="1"/>
    <col min="14338" max="14338" width="0" style="37" hidden="1" customWidth="1"/>
    <col min="14339" max="14339" width="12.140625" style="37" customWidth="1"/>
    <col min="14340" max="14340" width="13.5703125" style="37" customWidth="1"/>
    <col min="14341" max="14341" width="13.42578125" style="37" customWidth="1"/>
    <col min="14342" max="14342" width="14.42578125" style="37" customWidth="1"/>
    <col min="14343" max="14344" width="15.140625" style="37" customWidth="1"/>
    <col min="14345" max="14591" width="9.140625" style="37"/>
    <col min="14592" max="14592" width="4.5703125" style="37" customWidth="1"/>
    <col min="14593" max="14593" width="12.42578125" style="37" customWidth="1"/>
    <col min="14594" max="14594" width="0" style="37" hidden="1" customWidth="1"/>
    <col min="14595" max="14595" width="12.140625" style="37" customWidth="1"/>
    <col min="14596" max="14596" width="13.5703125" style="37" customWidth="1"/>
    <col min="14597" max="14597" width="13.42578125" style="37" customWidth="1"/>
    <col min="14598" max="14598" width="14.42578125" style="37" customWidth="1"/>
    <col min="14599" max="14600" width="15.140625" style="37" customWidth="1"/>
    <col min="14601" max="14847" width="9.140625" style="37"/>
    <col min="14848" max="14848" width="4.5703125" style="37" customWidth="1"/>
    <col min="14849" max="14849" width="12.42578125" style="37" customWidth="1"/>
    <col min="14850" max="14850" width="0" style="37" hidden="1" customWidth="1"/>
    <col min="14851" max="14851" width="12.140625" style="37" customWidth="1"/>
    <col min="14852" max="14852" width="13.5703125" style="37" customWidth="1"/>
    <col min="14853" max="14853" width="13.42578125" style="37" customWidth="1"/>
    <col min="14854" max="14854" width="14.42578125" style="37" customWidth="1"/>
    <col min="14855" max="14856" width="15.140625" style="37" customWidth="1"/>
    <col min="14857" max="15103" width="9.140625" style="37"/>
    <col min="15104" max="15104" width="4.5703125" style="37" customWidth="1"/>
    <col min="15105" max="15105" width="12.42578125" style="37" customWidth="1"/>
    <col min="15106" max="15106" width="0" style="37" hidden="1" customWidth="1"/>
    <col min="15107" max="15107" width="12.140625" style="37" customWidth="1"/>
    <col min="15108" max="15108" width="13.5703125" style="37" customWidth="1"/>
    <col min="15109" max="15109" width="13.42578125" style="37" customWidth="1"/>
    <col min="15110" max="15110" width="14.42578125" style="37" customWidth="1"/>
    <col min="15111" max="15112" width="15.140625" style="37" customWidth="1"/>
    <col min="15113" max="15359" width="9.140625" style="37"/>
    <col min="15360" max="15360" width="4.5703125" style="37" customWidth="1"/>
    <col min="15361" max="15361" width="12.42578125" style="37" customWidth="1"/>
    <col min="15362" max="15362" width="0" style="37" hidden="1" customWidth="1"/>
    <col min="15363" max="15363" width="12.140625" style="37" customWidth="1"/>
    <col min="15364" max="15364" width="13.5703125" style="37" customWidth="1"/>
    <col min="15365" max="15365" width="13.42578125" style="37" customWidth="1"/>
    <col min="15366" max="15366" width="14.42578125" style="37" customWidth="1"/>
    <col min="15367" max="15368" width="15.140625" style="37" customWidth="1"/>
    <col min="15369" max="15615" width="9.140625" style="37"/>
    <col min="15616" max="15616" width="4.5703125" style="37" customWidth="1"/>
    <col min="15617" max="15617" width="12.42578125" style="37" customWidth="1"/>
    <col min="15618" max="15618" width="0" style="37" hidden="1" customWidth="1"/>
    <col min="15619" max="15619" width="12.140625" style="37" customWidth="1"/>
    <col min="15620" max="15620" width="13.5703125" style="37" customWidth="1"/>
    <col min="15621" max="15621" width="13.42578125" style="37" customWidth="1"/>
    <col min="15622" max="15622" width="14.42578125" style="37" customWidth="1"/>
    <col min="15623" max="15624" width="15.140625" style="37" customWidth="1"/>
    <col min="15625" max="15871" width="9.140625" style="37"/>
    <col min="15872" max="15872" width="4.5703125" style="37" customWidth="1"/>
    <col min="15873" max="15873" width="12.42578125" style="37" customWidth="1"/>
    <col min="15874" max="15874" width="0" style="37" hidden="1" customWidth="1"/>
    <col min="15875" max="15875" width="12.140625" style="37" customWidth="1"/>
    <col min="15876" max="15876" width="13.5703125" style="37" customWidth="1"/>
    <col min="15877" max="15877" width="13.42578125" style="37" customWidth="1"/>
    <col min="15878" max="15878" width="14.42578125" style="37" customWidth="1"/>
    <col min="15879" max="15880" width="15.140625" style="37" customWidth="1"/>
    <col min="15881" max="16127" width="9.140625" style="37"/>
    <col min="16128" max="16128" width="4.5703125" style="37" customWidth="1"/>
    <col min="16129" max="16129" width="12.42578125" style="37" customWidth="1"/>
    <col min="16130" max="16130" width="0" style="37" hidden="1" customWidth="1"/>
    <col min="16131" max="16131" width="12.140625" style="37" customWidth="1"/>
    <col min="16132" max="16132" width="13.5703125" style="37" customWidth="1"/>
    <col min="16133" max="16133" width="13.42578125" style="37" customWidth="1"/>
    <col min="16134" max="16134" width="14.42578125" style="37" customWidth="1"/>
    <col min="16135" max="16136" width="15.140625" style="37" customWidth="1"/>
    <col min="16137" max="16384" width="9.140625" style="37"/>
  </cols>
  <sheetData>
    <row r="12" spans="1:8">
      <c r="A12" s="72" t="s">
        <v>43</v>
      </c>
      <c r="B12" s="72"/>
      <c r="C12" s="72"/>
      <c r="D12" s="72"/>
      <c r="E12" s="72"/>
      <c r="F12" s="72"/>
      <c r="G12" s="72"/>
      <c r="H12" s="72"/>
    </row>
    <row r="13" spans="1:8">
      <c r="A13" s="72" t="s">
        <v>44</v>
      </c>
      <c r="B13" s="72"/>
      <c r="C13" s="72"/>
      <c r="D13" s="72"/>
      <c r="E13" s="72"/>
      <c r="F13" s="72"/>
      <c r="G13" s="72"/>
      <c r="H13" s="72"/>
    </row>
    <row r="14" spans="1:8">
      <c r="A14" s="72" t="s">
        <v>45</v>
      </c>
      <c r="B14" s="72"/>
      <c r="C14" s="72"/>
      <c r="D14" s="72"/>
      <c r="E14" s="72"/>
      <c r="F14" s="72"/>
      <c r="G14" s="72"/>
      <c r="H14" s="72"/>
    </row>
    <row r="15" spans="1:8" ht="15.75" thickBot="1">
      <c r="A15" s="43"/>
      <c r="B15" s="43"/>
      <c r="C15" s="43"/>
      <c r="D15" s="43"/>
      <c r="E15" s="43"/>
      <c r="F15" s="43"/>
      <c r="G15" s="43"/>
      <c r="H15" s="43"/>
    </row>
    <row r="16" spans="1:8" ht="60">
      <c r="A16" s="44" t="s">
        <v>46</v>
      </c>
      <c r="B16" s="45" t="s">
        <v>47</v>
      </c>
      <c r="C16" s="45" t="s">
        <v>48</v>
      </c>
      <c r="D16" s="45" t="s">
        <v>49</v>
      </c>
      <c r="E16" s="45" t="s">
        <v>50</v>
      </c>
      <c r="F16" s="45" t="s">
        <v>51</v>
      </c>
      <c r="G16" s="46" t="s">
        <v>52</v>
      </c>
      <c r="H16" s="47" t="s">
        <v>53</v>
      </c>
    </row>
    <row r="17" spans="1:8" ht="15.75" thickBot="1">
      <c r="A17" s="48" t="s">
        <v>54</v>
      </c>
      <c r="B17" s="49">
        <v>-865.91699000000017</v>
      </c>
      <c r="C17" s="49">
        <v>950.51574000000005</v>
      </c>
      <c r="D17" s="49">
        <v>943.21996000000001</v>
      </c>
      <c r="E17" s="49">
        <v>24.576000000000001</v>
      </c>
      <c r="F17" s="49">
        <v>1222.7454</v>
      </c>
      <c r="G17" s="49">
        <v>144.93727999999999</v>
      </c>
      <c r="H17" s="50">
        <f>B17+C17+E17-F17</f>
        <v>-1113.5706500000001</v>
      </c>
    </row>
    <row r="19" spans="1:8" s="38" customFormat="1" ht="14.25">
      <c r="A19" s="38" t="s">
        <v>55</v>
      </c>
    </row>
    <row r="20" spans="1:8">
      <c r="A20" s="39" t="s">
        <v>56</v>
      </c>
      <c r="B20" s="40"/>
      <c r="C20" s="40"/>
      <c r="D20" s="40"/>
      <c r="E20" s="40"/>
      <c r="F20" s="40"/>
      <c r="G20" s="40"/>
      <c r="H20" s="40"/>
    </row>
    <row r="21" spans="1:8">
      <c r="A21" s="39" t="s">
        <v>57</v>
      </c>
      <c r="B21" s="40"/>
      <c r="C21" s="40"/>
      <c r="D21" s="40"/>
      <c r="E21" s="40"/>
      <c r="F21" s="40"/>
      <c r="G21" s="40"/>
      <c r="H21" s="40"/>
    </row>
    <row r="22" spans="1:8">
      <c r="A22" s="39" t="s">
        <v>58</v>
      </c>
      <c r="B22" s="40"/>
      <c r="C22" s="40"/>
      <c r="D22" s="40"/>
      <c r="E22" s="40"/>
      <c r="F22" s="40"/>
      <c r="G22" s="40"/>
      <c r="H22" s="40"/>
    </row>
    <row r="23" spans="1:8">
      <c r="A23" s="39" t="s">
        <v>59</v>
      </c>
      <c r="B23" s="40"/>
      <c r="C23" s="40"/>
      <c r="D23" s="40"/>
      <c r="E23" s="40"/>
      <c r="F23" s="40"/>
      <c r="G23" s="40"/>
      <c r="H23" s="40"/>
    </row>
    <row r="24" spans="1:8">
      <c r="A24" s="39" t="s">
        <v>60</v>
      </c>
      <c r="B24" s="40"/>
      <c r="C24" s="40"/>
      <c r="D24" s="40"/>
      <c r="E24" s="40"/>
      <c r="F24" s="40"/>
      <c r="G24" s="40"/>
      <c r="H24" s="40"/>
    </row>
    <row r="25" spans="1:8">
      <c r="A25" s="39" t="s">
        <v>61</v>
      </c>
      <c r="B25" s="40"/>
      <c r="C25" s="40"/>
      <c r="D25" s="40"/>
      <c r="E25" s="40"/>
      <c r="F25" s="40"/>
      <c r="G25" s="40"/>
      <c r="H25" s="40"/>
    </row>
    <row r="26" spans="1:8">
      <c r="A26" s="39" t="s">
        <v>62</v>
      </c>
      <c r="B26" s="40"/>
      <c r="C26" s="40"/>
      <c r="D26" s="40"/>
      <c r="E26" s="40"/>
      <c r="F26" s="40"/>
      <c r="G26" s="40"/>
      <c r="H26" s="40"/>
    </row>
    <row r="27" spans="1:8">
      <c r="A27" s="39" t="s">
        <v>63</v>
      </c>
      <c r="B27" s="40"/>
      <c r="C27" s="40"/>
      <c r="D27" s="40"/>
      <c r="E27" s="40"/>
      <c r="F27" s="40"/>
      <c r="G27" s="40"/>
      <c r="H27" s="40"/>
    </row>
    <row r="28" spans="1:8">
      <c r="A28" s="39" t="s">
        <v>64</v>
      </c>
      <c r="B28" s="40"/>
      <c r="C28" s="40"/>
      <c r="D28" s="40"/>
      <c r="E28" s="40"/>
      <c r="F28" s="40"/>
      <c r="G28" s="40"/>
      <c r="H28" s="40"/>
    </row>
    <row r="29" spans="1:8">
      <c r="A29" s="40" t="s">
        <v>65</v>
      </c>
      <c r="B29" s="40"/>
      <c r="C29" s="40"/>
      <c r="D29" s="40"/>
      <c r="E29" s="40"/>
      <c r="F29" s="40"/>
      <c r="G29" s="40"/>
      <c r="H29" s="40"/>
    </row>
    <row r="30" spans="1:8">
      <c r="A30" s="40" t="s">
        <v>66</v>
      </c>
      <c r="B30" s="40"/>
      <c r="C30" s="40"/>
      <c r="D30" s="40"/>
      <c r="E30" s="40"/>
      <c r="F30" s="40"/>
      <c r="G30" s="40"/>
      <c r="H30" s="40"/>
    </row>
    <row r="31" spans="1:8">
      <c r="A31" s="40" t="s">
        <v>67</v>
      </c>
      <c r="B31" s="40"/>
      <c r="C31" s="40"/>
      <c r="D31" s="40"/>
      <c r="E31" s="40"/>
      <c r="F31" s="40"/>
      <c r="G31" s="40"/>
      <c r="H31" s="40"/>
    </row>
    <row r="32" spans="1:8">
      <c r="A32" s="40" t="s">
        <v>68</v>
      </c>
      <c r="B32" s="40"/>
      <c r="C32" s="40"/>
      <c r="D32" s="40"/>
      <c r="E32" s="41"/>
      <c r="F32" s="40"/>
      <c r="G32" s="40"/>
      <c r="H32" s="40"/>
    </row>
    <row r="33" spans="1:8">
      <c r="A33" s="39" t="s">
        <v>69</v>
      </c>
      <c r="B33" s="40"/>
      <c r="C33" s="40"/>
      <c r="D33" s="40"/>
      <c r="E33" s="41"/>
      <c r="F33" s="40"/>
      <c r="G33" s="40"/>
      <c r="H33" s="42"/>
    </row>
    <row r="34" spans="1:8">
      <c r="A34" s="39" t="s">
        <v>70</v>
      </c>
      <c r="B34" s="40"/>
      <c r="C34" s="40"/>
      <c r="D34" s="40"/>
      <c r="E34" s="41"/>
      <c r="F34" s="40"/>
      <c r="G34" s="40"/>
      <c r="H34" s="42"/>
    </row>
    <row r="35" spans="1:8">
      <c r="A35" s="40" t="s">
        <v>71</v>
      </c>
      <c r="B35" s="40"/>
      <c r="C35" s="40"/>
      <c r="D35" s="40"/>
      <c r="E35" s="41"/>
      <c r="F35" s="40"/>
      <c r="G35" s="40"/>
      <c r="H35" s="40"/>
    </row>
    <row r="36" spans="1:8">
      <c r="A36" s="40" t="s">
        <v>72</v>
      </c>
      <c r="B36" s="40"/>
      <c r="C36" s="40"/>
      <c r="D36" s="40"/>
      <c r="E36" s="41"/>
      <c r="F36" s="40"/>
      <c r="G36" s="40"/>
      <c r="H36" s="40"/>
    </row>
    <row r="37" spans="1:8">
      <c r="A37" s="40"/>
      <c r="B37" s="40"/>
      <c r="C37" s="40"/>
      <c r="D37" s="40"/>
      <c r="E37" s="40"/>
      <c r="F37" s="40"/>
      <c r="G37" s="40"/>
      <c r="H37" s="40"/>
    </row>
    <row r="38" spans="1:8">
      <c r="A38" s="40"/>
      <c r="B38" s="40"/>
      <c r="C38" s="40"/>
      <c r="D38" s="40"/>
      <c r="E38" s="40"/>
      <c r="F38" s="40"/>
      <c r="G38" s="40"/>
      <c r="H38" s="40"/>
    </row>
    <row r="39" spans="1:8">
      <c r="A39" s="40"/>
      <c r="B39" s="40"/>
      <c r="C39" s="40"/>
      <c r="D39" s="40"/>
      <c r="E39" s="40"/>
      <c r="F39" s="40"/>
      <c r="G39" s="40"/>
      <c r="H39" s="40"/>
    </row>
    <row r="40" spans="1:8">
      <c r="A40" s="40"/>
      <c r="B40" s="40"/>
      <c r="C40" s="40"/>
      <c r="D40" s="40"/>
      <c r="E40" s="40"/>
      <c r="F40" s="40"/>
      <c r="G40" s="40"/>
      <c r="H40" s="40"/>
    </row>
    <row r="41" spans="1:8">
      <c r="A41" s="40"/>
      <c r="B41" s="40"/>
      <c r="C41" s="40"/>
      <c r="D41" s="40"/>
      <c r="E41" s="40"/>
      <c r="F41" s="40"/>
      <c r="G41" s="40"/>
      <c r="H41" s="40"/>
    </row>
    <row r="42" spans="1:8">
      <c r="A42" s="40"/>
      <c r="B42" s="40"/>
      <c r="C42" s="40"/>
      <c r="D42" s="40"/>
      <c r="E42" s="40"/>
      <c r="F42" s="40"/>
      <c r="G42" s="40"/>
      <c r="H42" s="40"/>
    </row>
    <row r="43" spans="1:8">
      <c r="A43" s="40"/>
      <c r="B43" s="40"/>
      <c r="C43" s="40"/>
      <c r="D43" s="40"/>
      <c r="E43" s="40"/>
      <c r="F43" s="40"/>
      <c r="G43" s="40"/>
      <c r="H43" s="40"/>
    </row>
  </sheetData>
  <mergeCells count="3">
    <mergeCell ref="A12:H12"/>
    <mergeCell ref="A13:H13"/>
    <mergeCell ref="A14:H14"/>
  </mergeCells>
  <pageMargins left="0.59055118110236227" right="0.39370078740157483" top="0.39370078740157483" bottom="0.39370078740157483" header="0.31496062992125984" footer="0.31496062992125984"/>
  <pageSetup paperSize="9" scale="8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Содержание</vt:lpstr>
      <vt:lpstr>Текущий ремонт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Бекетова</dc:creator>
  <cp:lastModifiedBy>Екатерина Островская</cp:lastModifiedBy>
  <dcterms:created xsi:type="dcterms:W3CDTF">2026-02-08T12:55:49Z</dcterms:created>
  <dcterms:modified xsi:type="dcterms:W3CDTF">2026-02-13T14:28:03Z</dcterms:modified>
</cp:coreProperties>
</file>